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0448DB5-2AC4-46E2-8BE4-C6D94C7613D4}" xr6:coauthVersionLast="47" xr6:coauthVersionMax="47" xr10:uidLastSave="{00000000-0000-0000-0000-000000000000}"/>
  <bookViews>
    <workbookView xWindow="14220" yWindow="435" windowWidth="14115" windowHeight="1491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H183" i="1"/>
  <c r="G183" i="1"/>
  <c r="F183" i="1"/>
  <c r="B175" i="1"/>
  <c r="A175" i="1"/>
  <c r="L174" i="1"/>
  <c r="J174" i="1"/>
  <c r="I174" i="1"/>
  <c r="H174" i="1"/>
  <c r="G174" i="1"/>
  <c r="F174" i="1"/>
  <c r="B165" i="1"/>
  <c r="A165" i="1"/>
  <c r="L164" i="1"/>
  <c r="J164" i="1"/>
  <c r="I164" i="1"/>
  <c r="H164" i="1"/>
  <c r="G164" i="1"/>
  <c r="F164" i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H145" i="1"/>
  <c r="H156" i="1" s="1"/>
  <c r="G145" i="1"/>
  <c r="G156" i="1" s="1"/>
  <c r="F145" i="1"/>
  <c r="B137" i="1"/>
  <c r="A137" i="1"/>
  <c r="L136" i="1"/>
  <c r="J136" i="1"/>
  <c r="I136" i="1"/>
  <c r="H136" i="1"/>
  <c r="G136" i="1"/>
  <c r="F136" i="1"/>
  <c r="B127" i="1"/>
  <c r="A127" i="1"/>
  <c r="L126" i="1"/>
  <c r="L137" i="1" s="1"/>
  <c r="J126" i="1"/>
  <c r="I126" i="1"/>
  <c r="H126" i="1"/>
  <c r="G126" i="1"/>
  <c r="F126" i="1"/>
  <c r="B118" i="1"/>
  <c r="A118" i="1"/>
  <c r="L117" i="1"/>
  <c r="J117" i="1"/>
  <c r="I117" i="1"/>
  <c r="H117" i="1"/>
  <c r="G117" i="1"/>
  <c r="F117" i="1"/>
  <c r="B108" i="1"/>
  <c r="A108" i="1"/>
  <c r="L107" i="1"/>
  <c r="J107" i="1"/>
  <c r="I107" i="1"/>
  <c r="H107" i="1"/>
  <c r="G107" i="1"/>
  <c r="F107" i="1"/>
  <c r="B99" i="1"/>
  <c r="A99" i="1"/>
  <c r="L98" i="1"/>
  <c r="J98" i="1"/>
  <c r="I98" i="1"/>
  <c r="H98" i="1"/>
  <c r="G98" i="1"/>
  <c r="F98" i="1"/>
  <c r="B89" i="1"/>
  <c r="A89" i="1"/>
  <c r="L88" i="1"/>
  <c r="J88" i="1"/>
  <c r="I88" i="1"/>
  <c r="H88" i="1"/>
  <c r="H99" i="1" s="1"/>
  <c r="G88" i="1"/>
  <c r="G99" i="1" s="1"/>
  <c r="F88" i="1"/>
  <c r="B79" i="1"/>
  <c r="A79" i="1"/>
  <c r="L78" i="1"/>
  <c r="J78" i="1"/>
  <c r="I78" i="1"/>
  <c r="H78" i="1"/>
  <c r="G78" i="1"/>
  <c r="F78" i="1"/>
  <c r="B69" i="1"/>
  <c r="A69" i="1"/>
  <c r="L68" i="1"/>
  <c r="J68" i="1"/>
  <c r="I68" i="1"/>
  <c r="H68" i="1"/>
  <c r="G68" i="1"/>
  <c r="F68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H50" i="1"/>
  <c r="G50" i="1"/>
  <c r="F50" i="1"/>
  <c r="B42" i="1"/>
  <c r="A42" i="1"/>
  <c r="L41" i="1"/>
  <c r="J41" i="1"/>
  <c r="I41" i="1"/>
  <c r="H41" i="1"/>
  <c r="G41" i="1"/>
  <c r="F41" i="1"/>
  <c r="B32" i="1"/>
  <c r="A32" i="1"/>
  <c r="L31" i="1"/>
  <c r="J31" i="1"/>
  <c r="I31" i="1"/>
  <c r="H31" i="1"/>
  <c r="H42" i="1" s="1"/>
  <c r="G31" i="1"/>
  <c r="F31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61" i="1" l="1"/>
  <c r="I175" i="1"/>
  <c r="F24" i="1"/>
  <c r="J61" i="1"/>
  <c r="J118" i="1"/>
  <c r="L61" i="1"/>
  <c r="G79" i="1"/>
  <c r="H118" i="1"/>
  <c r="H175" i="1"/>
  <c r="I118" i="1"/>
  <c r="J175" i="1"/>
  <c r="I61" i="1"/>
  <c r="F79" i="1"/>
  <c r="F137" i="1"/>
  <c r="G24" i="1"/>
  <c r="F194" i="1"/>
  <c r="I24" i="1"/>
  <c r="I79" i="1"/>
  <c r="I137" i="1"/>
  <c r="I194" i="1"/>
  <c r="F42" i="1"/>
  <c r="J79" i="1"/>
  <c r="J137" i="1"/>
  <c r="F156" i="1"/>
  <c r="L24" i="1"/>
  <c r="G42" i="1"/>
  <c r="L79" i="1"/>
  <c r="F99" i="1"/>
  <c r="I42" i="1"/>
  <c r="I99" i="1"/>
  <c r="I156" i="1"/>
  <c r="F61" i="1"/>
  <c r="J99" i="1"/>
  <c r="F118" i="1"/>
  <c r="F175" i="1"/>
  <c r="L42" i="1"/>
  <c r="G61" i="1"/>
  <c r="L99" i="1"/>
  <c r="G118" i="1"/>
  <c r="L156" i="1"/>
  <c r="G175" i="1"/>
  <c r="J24" i="1"/>
  <c r="J42" i="1"/>
  <c r="J156" i="1"/>
  <c r="L118" i="1"/>
  <c r="G137" i="1"/>
  <c r="L175" i="1"/>
  <c r="G194" i="1"/>
  <c r="H24" i="1"/>
  <c r="H79" i="1"/>
  <c r="H137" i="1"/>
  <c r="H194" i="1"/>
  <c r="F195" i="1" l="1"/>
  <c r="G195" i="1"/>
  <c r="H195" i="1"/>
  <c r="L195" i="1"/>
  <c r="I195" i="1"/>
  <c r="J195" i="1"/>
</calcChain>
</file>

<file path=xl/sharedStrings.xml><?xml version="1.0" encoding="utf-8"?>
<sst xmlns="http://schemas.openxmlformats.org/spreadsheetml/2006/main" count="242" uniqueCount="74">
  <si>
    <t>Школа</t>
  </si>
  <si>
    <t>МБОУ "СОШ №1" г. Вуктыл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</si>
  <si>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</si>
  <si>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</si>
  <si>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</si>
  <si>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</si>
  <si>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</si>
  <si>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</si>
  <si>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</si>
  <si>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</si>
  <si>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</si>
  <si>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</si>
  <si>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</si>
  <si>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</si>
  <si>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</si>
  <si>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</si>
  <si>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</si>
  <si>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</si>
  <si>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</si>
  <si>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</si>
  <si>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</si>
  <si>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</si>
  <si>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</si>
  <si>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</si>
  <si>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</si>
  <si>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</si>
  <si>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</si>
  <si>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пшенная</t>
  </si>
  <si>
    <t>Сыр твердый</t>
  </si>
  <si>
    <t>гор.напиток</t>
  </si>
  <si>
    <t>хлеб</t>
  </si>
  <si>
    <t>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</si>
  <si>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</si>
  <si>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</si>
  <si>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</si>
  <si>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</si>
  <si>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</si>
  <si>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</si>
  <si>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</si>
  <si>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</si>
  <si>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</si>
  <si>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</si>
  <si>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</si>
  <si>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с курицей</t>
  </si>
  <si>
    <t>напиток фруктовый</t>
  </si>
  <si>
    <t>Пшеничный</t>
  </si>
  <si>
    <t>овощи свежие</t>
  </si>
  <si>
    <t xml:space="preserve">печенье промышленное </t>
  </si>
  <si>
    <t>Гречка отварная</t>
  </si>
  <si>
    <t>котлета домашняя</t>
  </si>
  <si>
    <t>компот из сухофруктов</t>
  </si>
  <si>
    <t>Жаркое по домашнему</t>
  </si>
  <si>
    <t>напиток из шиповника</t>
  </si>
  <si>
    <t>печенье промышленное</t>
  </si>
  <si>
    <t xml:space="preserve">Макароны </t>
  </si>
  <si>
    <t>яйцо отварное</t>
  </si>
  <si>
    <t>компот</t>
  </si>
  <si>
    <t>Сосиска</t>
  </si>
  <si>
    <t>каша рисовая</t>
  </si>
  <si>
    <t>сыр твердый</t>
  </si>
  <si>
    <t>фрукты свежие</t>
  </si>
  <si>
    <t>гречка по купечески</t>
  </si>
  <si>
    <t>рис отварной</t>
  </si>
  <si>
    <t>биточки куриные</t>
  </si>
  <si>
    <t>овощи</t>
  </si>
  <si>
    <t>пюре картофельное</t>
  </si>
  <si>
    <t>сосиска отварная</t>
  </si>
  <si>
    <t>макароны с сыром</t>
  </si>
  <si>
    <t>сок</t>
  </si>
  <si>
    <t>Среднее значение за период:</t>
  </si>
  <si>
    <t>Какао с молоком</t>
  </si>
  <si>
    <t>печенье</t>
  </si>
  <si>
    <t xml:space="preserve">Какао с молоком </t>
  </si>
  <si>
    <t>Сайбель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</si>
</sst>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workbookViewId="0">
      <selection activeCell="H2" sqref="H2:K2"/>
    </sheetView>
  </sheetViews>
  <sheetFormatPr defaultRowHeight="15" x14ac:dyDescent="0.25"/>
  <sheetData>
    <row r="1" spans="1:12" x14ac:dyDescent="0.25">
      <c r="A1" s="1" t="s">
        <v>0</v>
      </c>
      <c r="B1" s="2"/>
      <c r="C1" s="56" t="s">
        <v>1</v>
      </c>
      <c r="D1" s="57"/>
      <c r="E1" s="57"/>
      <c r="F1" s="3" t="s">
        <v>2</v>
      </c>
      <c r="G1" s="2" t="s">
        <v>3</v>
      </c>
      <c r="H1" s="58" t="s">
        <v>4</v>
      </c>
      <c r="I1" s="58"/>
      <c r="J1" s="58"/>
      <c r="K1" s="58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8" t="s">
        <v>73</v>
      </c>
      <c r="I2" s="58"/>
      <c r="J2" s="58"/>
      <c r="K2" s="58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</v>
      </c>
      <c r="I3" s="8">
        <v>2</v>
      </c>
      <c r="J3" s="9">
        <v>2026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51" x14ac:dyDescent="0.25">
      <c r="A6" s="16">
        <v>1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165</v>
      </c>
      <c r="G6" s="21">
        <v>10</v>
      </c>
      <c r="H6" s="21">
        <v>11</v>
      </c>
      <c r="I6" s="21">
        <v>41</v>
      </c>
      <c r="J6" s="21">
        <v>307</v>
      </c>
      <c r="K6" s="22"/>
      <c r="L6" s="21">
        <v>60</v>
      </c>
    </row>
    <row r="7" spans="1:12" ht="25.5" x14ac:dyDescent="0.25">
      <c r="A7" s="23"/>
      <c r="B7" s="24"/>
      <c r="C7" s="25"/>
      <c r="D7" s="26"/>
      <c r="E7" s="27" t="s">
        <v>28</v>
      </c>
      <c r="F7" s="28">
        <v>20</v>
      </c>
      <c r="G7" s="28">
        <v>5</v>
      </c>
      <c r="H7" s="28">
        <v>6</v>
      </c>
      <c r="I7" s="28">
        <v>0</v>
      </c>
      <c r="J7" s="28">
        <v>73</v>
      </c>
      <c r="K7" s="29"/>
      <c r="L7" s="28">
        <v>15</v>
      </c>
    </row>
    <row r="8" spans="1:12" ht="25.5" x14ac:dyDescent="0.25">
      <c r="A8" s="23"/>
      <c r="B8" s="24"/>
      <c r="C8" s="25"/>
      <c r="D8" s="30" t="s">
        <v>29</v>
      </c>
      <c r="E8" s="27" t="s">
        <v>70</v>
      </c>
      <c r="F8" s="28">
        <v>200</v>
      </c>
      <c r="G8" s="28">
        <v>0</v>
      </c>
      <c r="H8" s="28">
        <v>0</v>
      </c>
      <c r="I8" s="28">
        <v>7</v>
      </c>
      <c r="J8" s="28">
        <v>27</v>
      </c>
      <c r="K8" s="29"/>
      <c r="L8" s="28">
        <v>3</v>
      </c>
    </row>
    <row r="9" spans="1:12" ht="25.5" x14ac:dyDescent="0.25">
      <c r="A9" s="23"/>
      <c r="B9" s="24"/>
      <c r="C9" s="25"/>
      <c r="D9" s="30" t="s">
        <v>30</v>
      </c>
      <c r="E9" s="27" t="s">
        <v>31</v>
      </c>
      <c r="F9" s="28">
        <v>15</v>
      </c>
      <c r="G9" s="28">
        <v>4</v>
      </c>
      <c r="H9" s="28">
        <v>1</v>
      </c>
      <c r="I9" s="28">
        <v>1</v>
      </c>
      <c r="J9" s="28">
        <v>25</v>
      </c>
      <c r="K9" s="29"/>
      <c r="L9" s="28">
        <v>4</v>
      </c>
    </row>
    <row r="10" spans="1:12" x14ac:dyDescent="0.25">
      <c r="A10" s="23"/>
      <c r="B10" s="24"/>
      <c r="C10" s="25"/>
      <c r="D10" s="30" t="s">
        <v>32</v>
      </c>
      <c r="E10" s="27" t="s">
        <v>32</v>
      </c>
      <c r="F10" s="28">
        <v>100</v>
      </c>
      <c r="G10" s="28">
        <v>0</v>
      </c>
      <c r="H10" s="28">
        <v>0</v>
      </c>
      <c r="I10" s="28">
        <v>10</v>
      </c>
      <c r="J10" s="28">
        <v>49</v>
      </c>
      <c r="K10" s="29"/>
      <c r="L10" s="28">
        <v>48</v>
      </c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33</v>
      </c>
      <c r="E13" s="35"/>
      <c r="F13" s="36">
        <f>SUM(F6:F12)</f>
        <v>500</v>
      </c>
      <c r="G13" s="36">
        <f t="shared" ref="G13:J13" si="0">SUM(G6:G12)</f>
        <v>19</v>
      </c>
      <c r="H13" s="36">
        <f t="shared" si="0"/>
        <v>18</v>
      </c>
      <c r="I13" s="36">
        <f t="shared" si="0"/>
        <v>59</v>
      </c>
      <c r="J13" s="36">
        <f t="shared" si="0"/>
        <v>481</v>
      </c>
      <c r="K13" s="37"/>
      <c r="L13" s="36">
        <f t="shared" ref="L13" si="1">SUM(L6:L12)</f>
        <v>130</v>
      </c>
    </row>
    <row r="14" spans="1:12" x14ac:dyDescent="0.25">
      <c r="A14" s="38">
        <f>A6</f>
        <v>1</v>
      </c>
      <c r="B14" s="39">
        <f>B6</f>
        <v>1</v>
      </c>
      <c r="C14" s="40" t="s">
        <v>34</v>
      </c>
      <c r="D14" s="30" t="s">
        <v>35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36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37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38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39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40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41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33</v>
      </c>
      <c r="E23" s="35"/>
      <c r="F23" s="36">
        <f>SUM(F14:F22)</f>
        <v>0</v>
      </c>
      <c r="G23" s="36">
        <f t="shared" ref="G23:J23" si="2">SUM(G14:G22)</f>
        <v>0</v>
      </c>
      <c r="H23" s="36">
        <f t="shared" si="2"/>
        <v>0</v>
      </c>
      <c r="I23" s="36">
        <f t="shared" si="2"/>
        <v>0</v>
      </c>
      <c r="J23" s="36">
        <f t="shared" si="2"/>
        <v>0</v>
      </c>
      <c r="K23" s="37"/>
      <c r="L23" s="36">
        <f t="shared" ref="L23" si="3">SUM(L14:L22)</f>
        <v>0</v>
      </c>
    </row>
    <row r="24" spans="1:12" ht="15.75" thickBot="1" x14ac:dyDescent="0.3">
      <c r="A24" s="41">
        <f>A6</f>
        <v>1</v>
      </c>
      <c r="B24" s="42">
        <f>B6</f>
        <v>1</v>
      </c>
      <c r="C24" s="54" t="s">
        <v>42</v>
      </c>
      <c r="D24" s="55"/>
      <c r="E24" s="43"/>
      <c r="F24" s="44">
        <f>F13+F23</f>
        <v>500</v>
      </c>
      <c r="G24" s="44">
        <f t="shared" ref="G24:J24" si="4">G13+G23</f>
        <v>19</v>
      </c>
      <c r="H24" s="44">
        <f t="shared" si="4"/>
        <v>18</v>
      </c>
      <c r="I24" s="44">
        <f t="shared" si="4"/>
        <v>59</v>
      </c>
      <c r="J24" s="44">
        <f t="shared" si="4"/>
        <v>481</v>
      </c>
      <c r="K24" s="44"/>
      <c r="L24" s="44">
        <f t="shared" ref="L24" si="5">L13+L23</f>
        <v>130</v>
      </c>
    </row>
    <row r="25" spans="1:12" ht="25.5" x14ac:dyDescent="0.25">
      <c r="A25" s="45">
        <v>1</v>
      </c>
      <c r="B25" s="24">
        <v>2</v>
      </c>
      <c r="C25" s="18" t="s">
        <v>25</v>
      </c>
      <c r="D25" s="19" t="s">
        <v>26</v>
      </c>
      <c r="E25" s="20" t="s">
        <v>43</v>
      </c>
      <c r="F25" s="21">
        <v>200</v>
      </c>
      <c r="G25" s="21">
        <v>34</v>
      </c>
      <c r="H25" s="21">
        <v>10</v>
      </c>
      <c r="I25" s="21">
        <v>42</v>
      </c>
      <c r="J25" s="21">
        <v>393</v>
      </c>
      <c r="K25" s="22"/>
      <c r="L25" s="21">
        <v>65</v>
      </c>
    </row>
    <row r="26" spans="1:12" ht="38.25" x14ac:dyDescent="0.25">
      <c r="A26" s="45"/>
      <c r="B26" s="24"/>
      <c r="C26" s="25"/>
      <c r="D26" s="30" t="s">
        <v>29</v>
      </c>
      <c r="E26" s="27" t="s">
        <v>44</v>
      </c>
      <c r="F26" s="28">
        <v>200</v>
      </c>
      <c r="G26" s="28">
        <v>0</v>
      </c>
      <c r="H26" s="28">
        <v>0</v>
      </c>
      <c r="I26" s="28">
        <v>22</v>
      </c>
      <c r="J26" s="28">
        <v>110</v>
      </c>
      <c r="K26" s="29"/>
      <c r="L26" s="28">
        <v>20</v>
      </c>
    </row>
    <row r="27" spans="1:12" ht="25.5" x14ac:dyDescent="0.25">
      <c r="A27" s="45"/>
      <c r="B27" s="24"/>
      <c r="C27" s="25"/>
      <c r="D27" s="30" t="s">
        <v>30</v>
      </c>
      <c r="E27" s="27" t="s">
        <v>45</v>
      </c>
      <c r="F27" s="28">
        <v>15</v>
      </c>
      <c r="G27" s="28">
        <v>4</v>
      </c>
      <c r="H27" s="28">
        <v>1</v>
      </c>
      <c r="I27" s="28">
        <v>1</v>
      </c>
      <c r="J27" s="28">
        <v>25</v>
      </c>
      <c r="K27" s="29"/>
      <c r="L27" s="28">
        <v>4</v>
      </c>
    </row>
    <row r="28" spans="1:12" x14ac:dyDescent="0.25">
      <c r="A28" s="45"/>
      <c r="B28" s="24"/>
      <c r="C28" s="25"/>
      <c r="D28" s="30" t="s">
        <v>32</v>
      </c>
      <c r="E28" s="27"/>
      <c r="F28" s="28"/>
      <c r="G28" s="28"/>
      <c r="H28" s="28"/>
      <c r="I28" s="28"/>
      <c r="J28" s="28"/>
      <c r="K28" s="29"/>
      <c r="L28" s="28"/>
    </row>
    <row r="29" spans="1:12" ht="25.5" x14ac:dyDescent="0.25">
      <c r="A29" s="45"/>
      <c r="B29" s="24"/>
      <c r="C29" s="25"/>
      <c r="D29" s="26"/>
      <c r="E29" s="27" t="s">
        <v>46</v>
      </c>
      <c r="F29" s="28">
        <v>55</v>
      </c>
      <c r="G29" s="28">
        <v>1</v>
      </c>
      <c r="H29" s="28">
        <v>0</v>
      </c>
      <c r="I29" s="28">
        <v>3</v>
      </c>
      <c r="J29" s="28">
        <v>17</v>
      </c>
      <c r="K29" s="29"/>
      <c r="L29" s="28">
        <v>23</v>
      </c>
    </row>
    <row r="30" spans="1:12" ht="38.25" x14ac:dyDescent="0.25">
      <c r="A30" s="45"/>
      <c r="B30" s="24"/>
      <c r="C30" s="25"/>
      <c r="D30" s="26"/>
      <c r="E30" s="27" t="s">
        <v>47</v>
      </c>
      <c r="F30" s="28">
        <v>30</v>
      </c>
      <c r="G30" s="28">
        <v>2</v>
      </c>
      <c r="H30" s="28">
        <v>3</v>
      </c>
      <c r="I30" s="28">
        <v>22</v>
      </c>
      <c r="J30" s="28">
        <v>125</v>
      </c>
      <c r="K30" s="29"/>
      <c r="L30" s="28">
        <v>18</v>
      </c>
    </row>
    <row r="31" spans="1:12" x14ac:dyDescent="0.25">
      <c r="A31" s="46"/>
      <c r="B31" s="32"/>
      <c r="C31" s="33"/>
      <c r="D31" s="34" t="s">
        <v>33</v>
      </c>
      <c r="E31" s="35"/>
      <c r="F31" s="36">
        <f>SUM(F25:F30)</f>
        <v>500</v>
      </c>
      <c r="G31" s="36">
        <f>SUM(G25:G30)</f>
        <v>41</v>
      </c>
      <c r="H31" s="36">
        <f>SUM(H25:H30)</f>
        <v>14</v>
      </c>
      <c r="I31" s="36">
        <f>SUM(I25:I30)</f>
        <v>90</v>
      </c>
      <c r="J31" s="36">
        <f>SUM(J25:J30)</f>
        <v>670</v>
      </c>
      <c r="K31" s="37"/>
      <c r="L31" s="36">
        <f>SUM(L25:L30)</f>
        <v>130</v>
      </c>
    </row>
    <row r="32" spans="1:12" x14ac:dyDescent="0.25">
      <c r="A32" s="39">
        <f>A25</f>
        <v>1</v>
      </c>
      <c r="B32" s="39">
        <f>B25</f>
        <v>2</v>
      </c>
      <c r="C32" s="40" t="s">
        <v>34</v>
      </c>
      <c r="D32" s="30" t="s">
        <v>35</v>
      </c>
      <c r="E32" s="27"/>
      <c r="F32" s="28"/>
      <c r="G32" s="28"/>
      <c r="H32" s="28"/>
      <c r="I32" s="28"/>
      <c r="J32" s="28"/>
      <c r="K32" s="29"/>
      <c r="L32" s="28"/>
    </row>
    <row r="33" spans="1:12" x14ac:dyDescent="0.25">
      <c r="A33" s="45"/>
      <c r="B33" s="24"/>
      <c r="C33" s="25"/>
      <c r="D33" s="30" t="s">
        <v>36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37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38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39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40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41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26"/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6"/>
      <c r="B41" s="32"/>
      <c r="C41" s="33"/>
      <c r="D41" s="34" t="s">
        <v>33</v>
      </c>
      <c r="E41" s="35"/>
      <c r="F41" s="36">
        <f>SUM(F32:F40)</f>
        <v>0</v>
      </c>
      <c r="G41" s="36">
        <f t="shared" ref="G41:L41" si="6">SUM(G32:G40)</f>
        <v>0</v>
      </c>
      <c r="H41" s="36">
        <f t="shared" si="6"/>
        <v>0</v>
      </c>
      <c r="I41" s="36">
        <f t="shared" si="6"/>
        <v>0</v>
      </c>
      <c r="J41" s="36">
        <f t="shared" si="6"/>
        <v>0</v>
      </c>
      <c r="K41" s="37"/>
      <c r="L41" s="36">
        <f t="shared" si="6"/>
        <v>0</v>
      </c>
    </row>
    <row r="42" spans="1:12" ht="15.75" thickBot="1" x14ac:dyDescent="0.3">
      <c r="A42" s="47">
        <f>A25</f>
        <v>1</v>
      </c>
      <c r="B42" s="47">
        <f>B25</f>
        <v>2</v>
      </c>
      <c r="C42" s="54" t="s">
        <v>42</v>
      </c>
      <c r="D42" s="55"/>
      <c r="E42" s="43"/>
      <c r="F42" s="44">
        <f>F31+F41</f>
        <v>500</v>
      </c>
      <c r="G42" s="44">
        <f t="shared" ref="G42:L42" si="7">G31+G41</f>
        <v>41</v>
      </c>
      <c r="H42" s="44">
        <f t="shared" si="7"/>
        <v>14</v>
      </c>
      <c r="I42" s="44">
        <f t="shared" si="7"/>
        <v>90</v>
      </c>
      <c r="J42" s="44">
        <f t="shared" si="7"/>
        <v>670</v>
      </c>
      <c r="K42" s="44"/>
      <c r="L42" s="44">
        <f t="shared" si="7"/>
        <v>130</v>
      </c>
    </row>
    <row r="43" spans="1:12" ht="25.5" x14ac:dyDescent="0.25">
      <c r="A43" s="16">
        <v>1</v>
      </c>
      <c r="B43" s="17">
        <v>3</v>
      </c>
      <c r="C43" s="18" t="s">
        <v>25</v>
      </c>
      <c r="D43" s="19" t="s">
        <v>26</v>
      </c>
      <c r="E43" s="27" t="s">
        <v>48</v>
      </c>
      <c r="F43" s="28">
        <v>160</v>
      </c>
      <c r="G43" s="28">
        <v>8</v>
      </c>
      <c r="H43" s="28">
        <v>6</v>
      </c>
      <c r="I43" s="28">
        <v>36</v>
      </c>
      <c r="J43" s="28">
        <v>239</v>
      </c>
      <c r="K43" s="29"/>
      <c r="L43" s="28">
        <v>26</v>
      </c>
    </row>
    <row r="44" spans="1:12" ht="38.25" x14ac:dyDescent="0.25">
      <c r="A44" s="23"/>
      <c r="B44" s="24"/>
      <c r="C44" s="25"/>
      <c r="D44" s="26"/>
      <c r="E44" s="27" t="s">
        <v>49</v>
      </c>
      <c r="F44" s="28">
        <v>70</v>
      </c>
      <c r="G44" s="28">
        <v>12</v>
      </c>
      <c r="H44" s="28">
        <v>3</v>
      </c>
      <c r="I44" s="28">
        <v>10</v>
      </c>
      <c r="J44" s="28">
        <v>127</v>
      </c>
      <c r="K44" s="29"/>
      <c r="L44" s="28">
        <v>40</v>
      </c>
    </row>
    <row r="45" spans="1:12" ht="51" x14ac:dyDescent="0.25">
      <c r="A45" s="23"/>
      <c r="B45" s="24"/>
      <c r="C45" s="25"/>
      <c r="D45" s="30" t="s">
        <v>29</v>
      </c>
      <c r="E45" s="27" t="s">
        <v>50</v>
      </c>
      <c r="F45" s="28">
        <v>200</v>
      </c>
      <c r="G45" s="28">
        <v>1</v>
      </c>
      <c r="H45" s="28">
        <v>0</v>
      </c>
      <c r="I45" s="28">
        <v>20</v>
      </c>
      <c r="J45" s="28">
        <v>81</v>
      </c>
      <c r="K45" s="29"/>
      <c r="L45" s="28">
        <v>25</v>
      </c>
    </row>
    <row r="46" spans="1:12" ht="25.5" x14ac:dyDescent="0.25">
      <c r="A46" s="23"/>
      <c r="B46" s="24"/>
      <c r="C46" s="25"/>
      <c r="D46" s="30" t="s">
        <v>30</v>
      </c>
      <c r="E46" s="27" t="s">
        <v>45</v>
      </c>
      <c r="F46" s="28">
        <v>15</v>
      </c>
      <c r="G46" s="28">
        <v>4</v>
      </c>
      <c r="H46" s="28">
        <v>1</v>
      </c>
      <c r="I46" s="28">
        <v>1</v>
      </c>
      <c r="J46" s="28">
        <v>25</v>
      </c>
      <c r="K46" s="29"/>
      <c r="L46" s="28">
        <v>4</v>
      </c>
    </row>
    <row r="47" spans="1:12" x14ac:dyDescent="0.25">
      <c r="A47" s="23"/>
      <c r="B47" s="24"/>
      <c r="C47" s="25"/>
      <c r="D47" s="30" t="s">
        <v>32</v>
      </c>
      <c r="E47" s="27"/>
      <c r="F47" s="28"/>
      <c r="G47" s="28"/>
      <c r="H47" s="28"/>
      <c r="I47" s="28"/>
      <c r="J47" s="28"/>
      <c r="K47" s="29"/>
      <c r="L47" s="28"/>
    </row>
    <row r="48" spans="1:12" ht="25.5" x14ac:dyDescent="0.25">
      <c r="A48" s="23"/>
      <c r="B48" s="24"/>
      <c r="C48" s="25"/>
      <c r="D48" s="26"/>
      <c r="E48" s="27" t="s">
        <v>46</v>
      </c>
      <c r="F48" s="28">
        <v>25</v>
      </c>
      <c r="G48" s="28">
        <v>1</v>
      </c>
      <c r="H48" s="28">
        <v>0</v>
      </c>
      <c r="I48" s="28">
        <v>3</v>
      </c>
      <c r="J48" s="28">
        <v>17</v>
      </c>
      <c r="K48" s="29"/>
      <c r="L48" s="28">
        <v>23</v>
      </c>
    </row>
    <row r="49" spans="1:12" x14ac:dyDescent="0.25">
      <c r="A49" s="23"/>
      <c r="B49" s="24"/>
      <c r="C49" s="25"/>
      <c r="D49" s="26"/>
      <c r="E49" s="27" t="s">
        <v>71</v>
      </c>
      <c r="F49" s="28">
        <v>30</v>
      </c>
      <c r="G49" s="28">
        <v>2</v>
      </c>
      <c r="H49" s="28">
        <v>1</v>
      </c>
      <c r="I49" s="28">
        <v>5</v>
      </c>
      <c r="J49" s="28">
        <v>23</v>
      </c>
      <c r="K49" s="29"/>
      <c r="L49" s="28">
        <v>12</v>
      </c>
    </row>
    <row r="50" spans="1:12" x14ac:dyDescent="0.25">
      <c r="A50" s="31"/>
      <c r="B50" s="32"/>
      <c r="C50" s="33"/>
      <c r="D50" s="34" t="s">
        <v>33</v>
      </c>
      <c r="E50" s="35"/>
      <c r="F50" s="36">
        <f>SUM(F43:F49)</f>
        <v>500</v>
      </c>
      <c r="G50" s="36">
        <f t="shared" ref="G50:L50" si="8">SUM(G43:G49)</f>
        <v>28</v>
      </c>
      <c r="H50" s="36">
        <f t="shared" si="8"/>
        <v>11</v>
      </c>
      <c r="I50" s="36">
        <f t="shared" si="8"/>
        <v>75</v>
      </c>
      <c r="J50" s="36">
        <f t="shared" si="8"/>
        <v>512</v>
      </c>
      <c r="K50" s="37"/>
      <c r="L50" s="36">
        <f t="shared" si="8"/>
        <v>130</v>
      </c>
    </row>
    <row r="51" spans="1:12" x14ac:dyDescent="0.25">
      <c r="A51" s="38">
        <f>A43</f>
        <v>1</v>
      </c>
      <c r="B51" s="39">
        <f>B43</f>
        <v>3</v>
      </c>
      <c r="C51" s="40" t="s">
        <v>34</v>
      </c>
      <c r="D51" s="30" t="s">
        <v>35</v>
      </c>
      <c r="E51" s="27"/>
      <c r="F51" s="28"/>
      <c r="G51" s="28"/>
      <c r="H51" s="28"/>
      <c r="I51" s="28"/>
      <c r="J51" s="28"/>
      <c r="K51" s="29"/>
      <c r="L51" s="28"/>
    </row>
    <row r="52" spans="1:12" x14ac:dyDescent="0.25">
      <c r="A52" s="23"/>
      <c r="B52" s="24"/>
      <c r="C52" s="25"/>
      <c r="D52" s="30" t="s">
        <v>36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37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38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39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40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41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26"/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31"/>
      <c r="B60" s="32"/>
      <c r="C60" s="33"/>
      <c r="D60" s="34" t="s">
        <v>33</v>
      </c>
      <c r="E60" s="35"/>
      <c r="F60" s="36">
        <f>SUM(F51:F59)</f>
        <v>0</v>
      </c>
      <c r="G60" s="36">
        <f t="shared" ref="G60:L60" si="9">SUM(G51:G59)</f>
        <v>0</v>
      </c>
      <c r="H60" s="36">
        <f t="shared" si="9"/>
        <v>0</v>
      </c>
      <c r="I60" s="36">
        <f t="shared" si="9"/>
        <v>0</v>
      </c>
      <c r="J60" s="36">
        <f t="shared" si="9"/>
        <v>0</v>
      </c>
      <c r="K60" s="37"/>
      <c r="L60" s="36">
        <f t="shared" si="9"/>
        <v>0</v>
      </c>
    </row>
    <row r="61" spans="1:12" ht="15.75" thickBot="1" x14ac:dyDescent="0.3">
      <c r="A61" s="41">
        <f>A43</f>
        <v>1</v>
      </c>
      <c r="B61" s="42">
        <f>B43</f>
        <v>3</v>
      </c>
      <c r="C61" s="54" t="s">
        <v>42</v>
      </c>
      <c r="D61" s="55"/>
      <c r="E61" s="43"/>
      <c r="F61" s="44">
        <f>F50+F60</f>
        <v>500</v>
      </c>
      <c r="G61" s="44">
        <f t="shared" ref="G61:L61" si="10">G50+G60</f>
        <v>28</v>
      </c>
      <c r="H61" s="44">
        <f t="shared" si="10"/>
        <v>11</v>
      </c>
      <c r="I61" s="44">
        <f t="shared" si="10"/>
        <v>75</v>
      </c>
      <c r="J61" s="44">
        <f t="shared" si="10"/>
        <v>512</v>
      </c>
      <c r="K61" s="44"/>
      <c r="L61" s="44">
        <f t="shared" si="10"/>
        <v>130</v>
      </c>
    </row>
    <row r="62" spans="1:12" ht="51" x14ac:dyDescent="0.25">
      <c r="A62" s="16">
        <v>1</v>
      </c>
      <c r="B62" s="17">
        <v>4</v>
      </c>
      <c r="C62" s="18" t="s">
        <v>25</v>
      </c>
      <c r="D62" s="19" t="s">
        <v>26</v>
      </c>
      <c r="E62" s="20" t="s">
        <v>51</v>
      </c>
      <c r="F62" s="21">
        <v>200</v>
      </c>
      <c r="G62" s="21">
        <v>20</v>
      </c>
      <c r="H62" s="21">
        <v>19</v>
      </c>
      <c r="I62" s="21">
        <v>17</v>
      </c>
      <c r="J62" s="21">
        <v>323</v>
      </c>
      <c r="K62" s="22"/>
      <c r="L62" s="21">
        <v>63</v>
      </c>
    </row>
    <row r="63" spans="1:12" ht="51" x14ac:dyDescent="0.25">
      <c r="A63" s="23"/>
      <c r="B63" s="24"/>
      <c r="C63" s="25"/>
      <c r="D63" s="30" t="s">
        <v>29</v>
      </c>
      <c r="E63" s="27" t="s">
        <v>52</v>
      </c>
      <c r="F63" s="28">
        <v>200</v>
      </c>
      <c r="G63" s="28">
        <v>1</v>
      </c>
      <c r="H63" s="28">
        <v>0</v>
      </c>
      <c r="I63" s="28">
        <v>15</v>
      </c>
      <c r="J63" s="28">
        <v>65</v>
      </c>
      <c r="K63" s="29"/>
      <c r="L63" s="28">
        <v>20</v>
      </c>
    </row>
    <row r="64" spans="1:12" ht="25.5" x14ac:dyDescent="0.25">
      <c r="A64" s="23"/>
      <c r="B64" s="24"/>
      <c r="C64" s="25"/>
      <c r="D64" s="30" t="s">
        <v>30</v>
      </c>
      <c r="E64" s="27" t="s">
        <v>45</v>
      </c>
      <c r="F64" s="28">
        <v>15</v>
      </c>
      <c r="G64" s="28">
        <v>4</v>
      </c>
      <c r="H64" s="28">
        <v>1</v>
      </c>
      <c r="I64" s="28">
        <v>1</v>
      </c>
      <c r="J64" s="28">
        <v>25</v>
      </c>
      <c r="K64" s="29"/>
      <c r="L64" s="28">
        <v>4</v>
      </c>
    </row>
    <row r="65" spans="1:12" x14ac:dyDescent="0.25">
      <c r="A65" s="23"/>
      <c r="B65" s="24"/>
      <c r="C65" s="25"/>
      <c r="D65" s="30" t="s">
        <v>32</v>
      </c>
      <c r="E65" s="27"/>
      <c r="F65" s="28"/>
      <c r="G65" s="28"/>
      <c r="H65" s="28"/>
      <c r="I65" s="28"/>
      <c r="J65" s="28"/>
      <c r="K65" s="29"/>
      <c r="L65" s="28"/>
    </row>
    <row r="66" spans="1:12" ht="25.5" x14ac:dyDescent="0.25">
      <c r="A66" s="23"/>
      <c r="B66" s="24"/>
      <c r="C66" s="25"/>
      <c r="D66" s="26"/>
      <c r="E66" s="27" t="s">
        <v>46</v>
      </c>
      <c r="F66" s="28">
        <v>55</v>
      </c>
      <c r="G66" s="28">
        <v>1</v>
      </c>
      <c r="H66" s="28">
        <v>0</v>
      </c>
      <c r="I66" s="28">
        <v>3</v>
      </c>
      <c r="J66" s="28">
        <v>17</v>
      </c>
      <c r="K66" s="29"/>
      <c r="L66" s="28">
        <v>25</v>
      </c>
    </row>
    <row r="67" spans="1:12" ht="38.25" x14ac:dyDescent="0.25">
      <c r="A67" s="23"/>
      <c r="B67" s="24"/>
      <c r="C67" s="25"/>
      <c r="D67" s="26"/>
      <c r="E67" s="27" t="s">
        <v>53</v>
      </c>
      <c r="F67" s="28">
        <v>30</v>
      </c>
      <c r="G67" s="28">
        <v>2</v>
      </c>
      <c r="H67" s="28">
        <v>3</v>
      </c>
      <c r="I67" s="28">
        <v>22</v>
      </c>
      <c r="J67" s="28">
        <v>125</v>
      </c>
      <c r="K67" s="29"/>
      <c r="L67" s="28">
        <v>18</v>
      </c>
    </row>
    <row r="68" spans="1:12" x14ac:dyDescent="0.25">
      <c r="A68" s="31"/>
      <c r="B68" s="32"/>
      <c r="C68" s="33"/>
      <c r="D68" s="34" t="s">
        <v>33</v>
      </c>
      <c r="E68" s="35"/>
      <c r="F68" s="36">
        <f>SUM(F62:F67)</f>
        <v>500</v>
      </c>
      <c r="G68" s="36">
        <f>SUM(G62:G67)</f>
        <v>28</v>
      </c>
      <c r="H68" s="36">
        <f>SUM(H62:H67)</f>
        <v>23</v>
      </c>
      <c r="I68" s="36">
        <f>SUM(I62:I67)</f>
        <v>58</v>
      </c>
      <c r="J68" s="36">
        <f>SUM(J62:J67)</f>
        <v>555</v>
      </c>
      <c r="K68" s="37"/>
      <c r="L68" s="36">
        <f>SUM(L62:L67)</f>
        <v>130</v>
      </c>
    </row>
    <row r="69" spans="1:12" x14ac:dyDescent="0.25">
      <c r="A69" s="38">
        <f>A62</f>
        <v>1</v>
      </c>
      <c r="B69" s="39">
        <f>B62</f>
        <v>4</v>
      </c>
      <c r="C69" s="40" t="s">
        <v>34</v>
      </c>
      <c r="D69" s="30" t="s">
        <v>35</v>
      </c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23"/>
      <c r="B70" s="24"/>
      <c r="C70" s="25"/>
      <c r="D70" s="30" t="s">
        <v>36</v>
      </c>
      <c r="E70" s="27"/>
      <c r="F70" s="28"/>
      <c r="G70" s="28"/>
      <c r="H70" s="28"/>
      <c r="I70" s="28"/>
      <c r="J70" s="28"/>
      <c r="K70" s="29"/>
      <c r="L70" s="28"/>
    </row>
    <row r="71" spans="1:12" x14ac:dyDescent="0.25">
      <c r="A71" s="23"/>
      <c r="B71" s="24"/>
      <c r="C71" s="25"/>
      <c r="D71" s="30" t="s">
        <v>37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38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39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40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41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26"/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26"/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31"/>
      <c r="B78" s="32"/>
      <c r="C78" s="33"/>
      <c r="D78" s="34" t="s">
        <v>33</v>
      </c>
      <c r="E78" s="35"/>
      <c r="F78" s="36">
        <f>SUM(F69:F77)</f>
        <v>0</v>
      </c>
      <c r="G78" s="36">
        <f t="shared" ref="G78:L78" si="11">SUM(G69:G77)</f>
        <v>0</v>
      </c>
      <c r="H78" s="36">
        <f t="shared" si="11"/>
        <v>0</v>
      </c>
      <c r="I78" s="36">
        <f t="shared" si="11"/>
        <v>0</v>
      </c>
      <c r="J78" s="36">
        <f t="shared" si="11"/>
        <v>0</v>
      </c>
      <c r="K78" s="37"/>
      <c r="L78" s="36">
        <f t="shared" si="11"/>
        <v>0</v>
      </c>
    </row>
    <row r="79" spans="1:12" ht="15.75" thickBot="1" x14ac:dyDescent="0.3">
      <c r="A79" s="41">
        <f>A62</f>
        <v>1</v>
      </c>
      <c r="B79" s="42">
        <f>B62</f>
        <v>4</v>
      </c>
      <c r="C79" s="54" t="s">
        <v>42</v>
      </c>
      <c r="D79" s="55"/>
      <c r="E79" s="43"/>
      <c r="F79" s="44">
        <f>F68+F78</f>
        <v>500</v>
      </c>
      <c r="G79" s="44">
        <f t="shared" ref="G79:L79" si="12">G68+G78</f>
        <v>28</v>
      </c>
      <c r="H79" s="44">
        <f t="shared" si="12"/>
        <v>23</v>
      </c>
      <c r="I79" s="44">
        <f t="shared" si="12"/>
        <v>58</v>
      </c>
      <c r="J79" s="44">
        <f t="shared" si="12"/>
        <v>555</v>
      </c>
      <c r="K79" s="44"/>
      <c r="L79" s="44">
        <f t="shared" si="12"/>
        <v>130</v>
      </c>
    </row>
    <row r="80" spans="1:12" ht="25.5" x14ac:dyDescent="0.25">
      <c r="A80" s="16">
        <v>1</v>
      </c>
      <c r="B80" s="17">
        <v>5</v>
      </c>
      <c r="C80" s="18" t="s">
        <v>25</v>
      </c>
      <c r="D80" s="19" t="s">
        <v>26</v>
      </c>
      <c r="E80" s="20" t="s">
        <v>54</v>
      </c>
      <c r="F80" s="21">
        <v>150</v>
      </c>
      <c r="G80" s="21">
        <v>8</v>
      </c>
      <c r="H80" s="21">
        <v>9</v>
      </c>
      <c r="I80" s="21">
        <v>15</v>
      </c>
      <c r="J80" s="21">
        <v>137</v>
      </c>
      <c r="K80" s="22"/>
      <c r="L80" s="21">
        <v>27</v>
      </c>
    </row>
    <row r="81" spans="1:12" x14ac:dyDescent="0.25">
      <c r="A81" s="23"/>
      <c r="B81" s="24"/>
      <c r="C81" s="25"/>
      <c r="D81" s="33"/>
      <c r="E81" s="51" t="s">
        <v>57</v>
      </c>
      <c r="F81" s="52">
        <v>100</v>
      </c>
      <c r="G81" s="52">
        <v>11</v>
      </c>
      <c r="H81" s="52">
        <v>13</v>
      </c>
      <c r="I81" s="52">
        <v>10</v>
      </c>
      <c r="J81" s="52">
        <v>254</v>
      </c>
      <c r="K81" s="53"/>
      <c r="L81" s="52">
        <v>35</v>
      </c>
    </row>
    <row r="82" spans="1:12" x14ac:dyDescent="0.25">
      <c r="A82" s="23"/>
      <c r="B82" s="24"/>
      <c r="C82" s="25"/>
      <c r="D82" s="26"/>
      <c r="E82" s="27"/>
      <c r="F82" s="28"/>
      <c r="G82" s="28"/>
      <c r="H82" s="28"/>
      <c r="I82" s="28"/>
      <c r="J82" s="28"/>
      <c r="K82" s="29"/>
      <c r="L82" s="28"/>
    </row>
    <row r="83" spans="1:12" x14ac:dyDescent="0.25">
      <c r="A83" s="23"/>
      <c r="B83" s="24"/>
      <c r="C83" s="25"/>
      <c r="D83" s="30" t="s">
        <v>29</v>
      </c>
      <c r="E83" s="27" t="s">
        <v>56</v>
      </c>
      <c r="F83" s="28">
        <v>200</v>
      </c>
      <c r="G83" s="28">
        <v>0</v>
      </c>
      <c r="H83" s="28">
        <v>0</v>
      </c>
      <c r="I83" s="28">
        <v>22</v>
      </c>
      <c r="J83" s="28">
        <v>110</v>
      </c>
      <c r="K83" s="29"/>
      <c r="L83" s="28">
        <v>16</v>
      </c>
    </row>
    <row r="84" spans="1:12" ht="25.5" x14ac:dyDescent="0.25">
      <c r="A84" s="23"/>
      <c r="B84" s="24"/>
      <c r="C84" s="25"/>
      <c r="D84" s="30" t="s">
        <v>30</v>
      </c>
      <c r="E84" s="27" t="s">
        <v>31</v>
      </c>
      <c r="F84" s="28">
        <v>15</v>
      </c>
      <c r="G84" s="28">
        <v>4</v>
      </c>
      <c r="H84" s="28">
        <v>1</v>
      </c>
      <c r="I84" s="28">
        <v>3</v>
      </c>
      <c r="J84" s="28">
        <v>25</v>
      </c>
      <c r="K84" s="29"/>
      <c r="L84" s="28">
        <v>4</v>
      </c>
    </row>
    <row r="85" spans="1:12" x14ac:dyDescent="0.25">
      <c r="A85" s="23"/>
      <c r="B85" s="24"/>
      <c r="C85" s="25"/>
      <c r="D85" s="30" t="s">
        <v>32</v>
      </c>
      <c r="E85" s="27"/>
      <c r="F85" s="28"/>
      <c r="G85" s="28"/>
      <c r="H85" s="28"/>
      <c r="I85" s="28"/>
      <c r="J85" s="28"/>
      <c r="K85" s="29"/>
      <c r="L85" s="28"/>
    </row>
    <row r="86" spans="1:12" ht="25.5" x14ac:dyDescent="0.25">
      <c r="A86" s="23"/>
      <c r="B86" s="24"/>
      <c r="C86" s="25"/>
      <c r="D86" s="26"/>
      <c r="E86" s="27" t="s">
        <v>46</v>
      </c>
      <c r="F86" s="28">
        <v>25</v>
      </c>
      <c r="G86" s="28">
        <v>1</v>
      </c>
      <c r="H86" s="28">
        <v>0</v>
      </c>
      <c r="I86" s="28">
        <v>13</v>
      </c>
      <c r="J86" s="28">
        <v>17</v>
      </c>
      <c r="K86" s="29"/>
      <c r="L86" s="28">
        <v>30</v>
      </c>
    </row>
    <row r="87" spans="1:12" x14ac:dyDescent="0.25">
      <c r="A87" s="23"/>
      <c r="B87" s="24"/>
      <c r="C87" s="25"/>
      <c r="D87" s="26"/>
      <c r="E87" s="27" t="s">
        <v>71</v>
      </c>
      <c r="F87" s="28">
        <v>30</v>
      </c>
      <c r="G87" s="28">
        <v>2</v>
      </c>
      <c r="H87" s="28">
        <v>3</v>
      </c>
      <c r="I87" s="28">
        <v>15</v>
      </c>
      <c r="J87" s="28">
        <v>128</v>
      </c>
      <c r="K87" s="29"/>
      <c r="L87" s="28">
        <v>18</v>
      </c>
    </row>
    <row r="88" spans="1:12" x14ac:dyDescent="0.25">
      <c r="A88" s="31"/>
      <c r="B88" s="32"/>
      <c r="C88" s="33"/>
      <c r="D88" s="34" t="s">
        <v>33</v>
      </c>
      <c r="E88" s="35"/>
      <c r="F88" s="36">
        <f>SUM(F80:F87)</f>
        <v>520</v>
      </c>
      <c r="G88" s="36">
        <f>SUM(G80:G87)</f>
        <v>26</v>
      </c>
      <c r="H88" s="36">
        <f>SUM(H80:H87)</f>
        <v>26</v>
      </c>
      <c r="I88" s="36">
        <f>SUM(I80:I87)</f>
        <v>78</v>
      </c>
      <c r="J88" s="36">
        <f>SUM(J80:J87)</f>
        <v>671</v>
      </c>
      <c r="K88" s="37"/>
      <c r="L88" s="36">
        <f>SUM(L80:L87)</f>
        <v>130</v>
      </c>
    </row>
    <row r="89" spans="1:12" x14ac:dyDescent="0.25">
      <c r="A89" s="38">
        <f>A80</f>
        <v>1</v>
      </c>
      <c r="B89" s="39">
        <f>B80</f>
        <v>5</v>
      </c>
      <c r="C89" s="40" t="s">
        <v>34</v>
      </c>
      <c r="D89" s="30" t="s">
        <v>35</v>
      </c>
      <c r="E89" s="27"/>
      <c r="F89" s="28"/>
      <c r="G89" s="28"/>
      <c r="H89" s="28"/>
      <c r="I89" s="28"/>
      <c r="J89" s="28"/>
      <c r="K89" s="29"/>
      <c r="L89" s="28"/>
    </row>
    <row r="90" spans="1:12" x14ac:dyDescent="0.25">
      <c r="A90" s="23"/>
      <c r="B90" s="24"/>
      <c r="C90" s="25"/>
      <c r="D90" s="30" t="s">
        <v>36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37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38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39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40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41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26"/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31"/>
      <c r="B98" s="32"/>
      <c r="C98" s="33"/>
      <c r="D98" s="34" t="s">
        <v>33</v>
      </c>
      <c r="E98" s="35"/>
      <c r="F98" s="36">
        <f>SUM(F89:F97)</f>
        <v>0</v>
      </c>
      <c r="G98" s="36">
        <f t="shared" ref="G98:L98" si="13">SUM(G89:G97)</f>
        <v>0</v>
      </c>
      <c r="H98" s="36">
        <f t="shared" si="13"/>
        <v>0</v>
      </c>
      <c r="I98" s="36">
        <f t="shared" si="13"/>
        <v>0</v>
      </c>
      <c r="J98" s="36">
        <f t="shared" si="13"/>
        <v>0</v>
      </c>
      <c r="K98" s="37"/>
      <c r="L98" s="36">
        <f t="shared" si="13"/>
        <v>0</v>
      </c>
    </row>
    <row r="99" spans="1:12" ht="15.75" thickBot="1" x14ac:dyDescent="0.3">
      <c r="A99" s="41">
        <f>A80</f>
        <v>1</v>
      </c>
      <c r="B99" s="42">
        <f>B80</f>
        <v>5</v>
      </c>
      <c r="C99" s="54" t="s">
        <v>42</v>
      </c>
      <c r="D99" s="55"/>
      <c r="E99" s="43"/>
      <c r="F99" s="44">
        <f>F88+F98</f>
        <v>520</v>
      </c>
      <c r="G99" s="44">
        <f t="shared" ref="G99:L99" si="14">G88+G98</f>
        <v>26</v>
      </c>
      <c r="H99" s="44">
        <f t="shared" si="14"/>
        <v>26</v>
      </c>
      <c r="I99" s="44">
        <f t="shared" si="14"/>
        <v>78</v>
      </c>
      <c r="J99" s="44">
        <f t="shared" si="14"/>
        <v>671</v>
      </c>
      <c r="K99" s="44"/>
      <c r="L99" s="44">
        <f t="shared" si="14"/>
        <v>130</v>
      </c>
    </row>
    <row r="100" spans="1:12" ht="25.5" x14ac:dyDescent="0.25">
      <c r="A100" s="16">
        <v>2</v>
      </c>
      <c r="B100" s="17">
        <v>1</v>
      </c>
      <c r="C100" s="18" t="s">
        <v>25</v>
      </c>
      <c r="D100" s="19" t="s">
        <v>26</v>
      </c>
      <c r="E100" s="20" t="s">
        <v>58</v>
      </c>
      <c r="F100" s="21">
        <v>200</v>
      </c>
      <c r="G100" s="21">
        <v>5</v>
      </c>
      <c r="H100" s="21">
        <v>8</v>
      </c>
      <c r="I100" s="21">
        <v>28</v>
      </c>
      <c r="J100" s="21">
        <v>280</v>
      </c>
      <c r="K100" s="22"/>
      <c r="L100" s="21">
        <v>48</v>
      </c>
    </row>
    <row r="101" spans="1:12" ht="25.5" x14ac:dyDescent="0.25">
      <c r="A101" s="23"/>
      <c r="B101" s="24"/>
      <c r="C101" s="25"/>
      <c r="D101" s="26"/>
      <c r="E101" s="27" t="s">
        <v>59</v>
      </c>
      <c r="F101" s="28">
        <v>10</v>
      </c>
      <c r="G101" s="28">
        <v>5</v>
      </c>
      <c r="H101" s="28">
        <v>5</v>
      </c>
      <c r="I101" s="28">
        <v>0</v>
      </c>
      <c r="J101" s="28">
        <v>73</v>
      </c>
      <c r="K101" s="29"/>
      <c r="L101" s="28">
        <v>26</v>
      </c>
    </row>
    <row r="102" spans="1:12" ht="25.5" x14ac:dyDescent="0.25">
      <c r="A102" s="23"/>
      <c r="B102" s="24"/>
      <c r="C102" s="25"/>
      <c r="D102" s="30" t="s">
        <v>29</v>
      </c>
      <c r="E102" s="27" t="s">
        <v>72</v>
      </c>
      <c r="F102" s="28">
        <v>200</v>
      </c>
      <c r="G102" s="28">
        <v>4</v>
      </c>
      <c r="H102" s="28">
        <v>4</v>
      </c>
      <c r="I102" s="28">
        <v>11</v>
      </c>
      <c r="J102" s="28">
        <v>91</v>
      </c>
      <c r="K102" s="29"/>
      <c r="L102" s="28">
        <v>20</v>
      </c>
    </row>
    <row r="103" spans="1:12" ht="25.5" x14ac:dyDescent="0.25">
      <c r="A103" s="23"/>
      <c r="B103" s="24"/>
      <c r="C103" s="25"/>
      <c r="D103" s="30" t="s">
        <v>30</v>
      </c>
      <c r="E103" s="27" t="s">
        <v>31</v>
      </c>
      <c r="F103" s="28">
        <v>15</v>
      </c>
      <c r="G103" s="28">
        <v>4</v>
      </c>
      <c r="H103" s="28">
        <v>1</v>
      </c>
      <c r="I103" s="28">
        <v>1</v>
      </c>
      <c r="J103" s="28">
        <v>25</v>
      </c>
      <c r="K103" s="29"/>
      <c r="L103" s="28">
        <v>4</v>
      </c>
    </row>
    <row r="104" spans="1:12" ht="25.5" x14ac:dyDescent="0.25">
      <c r="A104" s="23"/>
      <c r="B104" s="24"/>
      <c r="C104" s="25"/>
      <c r="D104" s="30" t="s">
        <v>32</v>
      </c>
      <c r="E104" s="27" t="s">
        <v>60</v>
      </c>
      <c r="F104" s="28">
        <v>100</v>
      </c>
      <c r="G104" s="28">
        <v>0</v>
      </c>
      <c r="H104" s="28">
        <v>0</v>
      </c>
      <c r="I104" s="28">
        <v>10</v>
      </c>
      <c r="J104" s="28">
        <v>47</v>
      </c>
      <c r="K104" s="29"/>
      <c r="L104" s="28">
        <v>32</v>
      </c>
    </row>
    <row r="105" spans="1:12" x14ac:dyDescent="0.25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31"/>
      <c r="B107" s="32"/>
      <c r="C107" s="33"/>
      <c r="D107" s="34" t="s">
        <v>33</v>
      </c>
      <c r="E107" s="35"/>
      <c r="F107" s="36">
        <f>SUM(F100:F106)</f>
        <v>525</v>
      </c>
      <c r="G107" s="36">
        <f t="shared" ref="G107:J107" si="15">SUM(G100:G106)</f>
        <v>18</v>
      </c>
      <c r="H107" s="36">
        <f t="shared" si="15"/>
        <v>18</v>
      </c>
      <c r="I107" s="36">
        <f t="shared" si="15"/>
        <v>50</v>
      </c>
      <c r="J107" s="36">
        <f t="shared" si="15"/>
        <v>516</v>
      </c>
      <c r="K107" s="37"/>
      <c r="L107" s="36">
        <f t="shared" ref="L107" si="16">SUM(L100:L106)</f>
        <v>130</v>
      </c>
    </row>
    <row r="108" spans="1:12" x14ac:dyDescent="0.25">
      <c r="A108" s="38">
        <f>A100</f>
        <v>2</v>
      </c>
      <c r="B108" s="39">
        <f>B100</f>
        <v>1</v>
      </c>
      <c r="C108" s="40" t="s">
        <v>34</v>
      </c>
      <c r="D108" s="30" t="s">
        <v>35</v>
      </c>
      <c r="E108" s="27"/>
      <c r="F108" s="28"/>
      <c r="G108" s="28"/>
      <c r="H108" s="28"/>
      <c r="I108" s="28"/>
      <c r="J108" s="28"/>
      <c r="K108" s="29"/>
      <c r="L108" s="28"/>
    </row>
    <row r="109" spans="1:12" x14ac:dyDescent="0.25">
      <c r="A109" s="23"/>
      <c r="B109" s="24"/>
      <c r="C109" s="25"/>
      <c r="D109" s="30" t="s">
        <v>36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37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38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39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40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41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31"/>
      <c r="B117" s="32"/>
      <c r="C117" s="33"/>
      <c r="D117" s="34" t="s">
        <v>33</v>
      </c>
      <c r="E117" s="35"/>
      <c r="F117" s="36">
        <f>SUM(F108:F116)</f>
        <v>0</v>
      </c>
      <c r="G117" s="36">
        <f t="shared" ref="G117:J117" si="17">SUM(G108:G116)</f>
        <v>0</v>
      </c>
      <c r="H117" s="36">
        <f t="shared" si="17"/>
        <v>0</v>
      </c>
      <c r="I117" s="36">
        <f t="shared" si="17"/>
        <v>0</v>
      </c>
      <c r="J117" s="36">
        <f t="shared" si="17"/>
        <v>0</v>
      </c>
      <c r="K117" s="37"/>
      <c r="L117" s="36">
        <f t="shared" ref="L117" si="18">SUM(L108:L116)</f>
        <v>0</v>
      </c>
    </row>
    <row r="118" spans="1:12" ht="15.75" thickBot="1" x14ac:dyDescent="0.3">
      <c r="A118" s="41">
        <f>A100</f>
        <v>2</v>
      </c>
      <c r="B118" s="42">
        <f>B100</f>
        <v>1</v>
      </c>
      <c r="C118" s="54" t="s">
        <v>42</v>
      </c>
      <c r="D118" s="55"/>
      <c r="E118" s="43"/>
      <c r="F118" s="44">
        <f>F107+F117</f>
        <v>525</v>
      </c>
      <c r="G118" s="44">
        <f t="shared" ref="G118:L118" si="19">G107+G117</f>
        <v>18</v>
      </c>
      <c r="H118" s="44">
        <f t="shared" si="19"/>
        <v>18</v>
      </c>
      <c r="I118" s="44">
        <f t="shared" si="19"/>
        <v>50</v>
      </c>
      <c r="J118" s="44">
        <f t="shared" si="19"/>
        <v>516</v>
      </c>
      <c r="K118" s="44"/>
      <c r="L118" s="44">
        <f t="shared" si="19"/>
        <v>130</v>
      </c>
    </row>
    <row r="119" spans="1:12" ht="38.25" x14ac:dyDescent="0.25">
      <c r="A119" s="45">
        <v>2</v>
      </c>
      <c r="B119" s="24">
        <v>2</v>
      </c>
      <c r="C119" s="18" t="s">
        <v>25</v>
      </c>
      <c r="D119" s="19" t="s">
        <v>26</v>
      </c>
      <c r="E119" s="20" t="s">
        <v>61</v>
      </c>
      <c r="F119" s="21">
        <v>200</v>
      </c>
      <c r="G119" s="21">
        <v>8</v>
      </c>
      <c r="H119" s="21">
        <v>6</v>
      </c>
      <c r="I119" s="21">
        <v>42</v>
      </c>
      <c r="J119" s="21">
        <v>268</v>
      </c>
      <c r="K119" s="22"/>
      <c r="L119" s="21">
        <v>62</v>
      </c>
    </row>
    <row r="120" spans="1:12" x14ac:dyDescent="0.25">
      <c r="A120" s="45"/>
      <c r="B120" s="24"/>
      <c r="C120" s="25"/>
      <c r="D120" s="26"/>
      <c r="E120" s="27"/>
      <c r="F120" s="28"/>
      <c r="G120" s="28"/>
      <c r="H120" s="28"/>
      <c r="I120" s="28"/>
      <c r="J120" s="28"/>
      <c r="K120" s="29"/>
      <c r="L120" s="28"/>
    </row>
    <row r="121" spans="1:12" ht="38.25" x14ac:dyDescent="0.25">
      <c r="A121" s="45"/>
      <c r="B121" s="24"/>
      <c r="C121" s="25"/>
      <c r="D121" s="30" t="s">
        <v>29</v>
      </c>
      <c r="E121" s="27" t="s">
        <v>44</v>
      </c>
      <c r="F121" s="28">
        <v>200</v>
      </c>
      <c r="G121" s="28">
        <v>0</v>
      </c>
      <c r="H121" s="28">
        <v>0</v>
      </c>
      <c r="I121" s="28">
        <v>22</v>
      </c>
      <c r="J121" s="28">
        <v>110</v>
      </c>
      <c r="K121" s="29"/>
      <c r="L121" s="28">
        <v>19</v>
      </c>
    </row>
    <row r="122" spans="1:12" ht="25.5" x14ac:dyDescent="0.25">
      <c r="A122" s="45"/>
      <c r="B122" s="24"/>
      <c r="C122" s="25"/>
      <c r="D122" s="30" t="s">
        <v>30</v>
      </c>
      <c r="E122" s="27" t="s">
        <v>31</v>
      </c>
      <c r="F122" s="28">
        <v>15</v>
      </c>
      <c r="G122" s="28">
        <v>4</v>
      </c>
      <c r="H122" s="28">
        <v>1</v>
      </c>
      <c r="I122" s="28">
        <v>1</v>
      </c>
      <c r="J122" s="28">
        <v>25</v>
      </c>
      <c r="K122" s="29"/>
      <c r="L122" s="28">
        <v>4</v>
      </c>
    </row>
    <row r="123" spans="1:12" x14ac:dyDescent="0.25">
      <c r="A123" s="45"/>
      <c r="B123" s="24"/>
      <c r="C123" s="25"/>
      <c r="D123" s="30" t="s">
        <v>32</v>
      </c>
      <c r="E123" s="27"/>
      <c r="F123" s="28"/>
      <c r="G123" s="28"/>
      <c r="H123" s="28"/>
      <c r="I123" s="28"/>
      <c r="J123" s="28"/>
      <c r="K123" s="29"/>
      <c r="L123" s="28"/>
    </row>
    <row r="124" spans="1:12" ht="25.5" x14ac:dyDescent="0.25">
      <c r="A124" s="45"/>
      <c r="B124" s="24"/>
      <c r="C124" s="25"/>
      <c r="D124" s="26"/>
      <c r="E124" s="27" t="s">
        <v>46</v>
      </c>
      <c r="F124" s="28">
        <v>55</v>
      </c>
      <c r="G124" s="28">
        <v>1</v>
      </c>
      <c r="H124" s="28">
        <v>0</v>
      </c>
      <c r="I124" s="28">
        <v>3</v>
      </c>
      <c r="J124" s="28">
        <v>17</v>
      </c>
      <c r="K124" s="29"/>
      <c r="L124" s="28">
        <v>27</v>
      </c>
    </row>
    <row r="125" spans="1:12" ht="38.25" x14ac:dyDescent="0.25">
      <c r="A125" s="45"/>
      <c r="B125" s="24"/>
      <c r="C125" s="25"/>
      <c r="D125" s="26"/>
      <c r="E125" s="27" t="s">
        <v>53</v>
      </c>
      <c r="F125" s="28">
        <v>30</v>
      </c>
      <c r="G125" s="28">
        <v>2</v>
      </c>
      <c r="H125" s="28">
        <v>3</v>
      </c>
      <c r="I125" s="28">
        <v>22</v>
      </c>
      <c r="J125" s="28">
        <v>125</v>
      </c>
      <c r="K125" s="29"/>
      <c r="L125" s="28">
        <v>18</v>
      </c>
    </row>
    <row r="126" spans="1:12" x14ac:dyDescent="0.25">
      <c r="A126" s="46"/>
      <c r="B126" s="32"/>
      <c r="C126" s="33"/>
      <c r="D126" s="34" t="s">
        <v>33</v>
      </c>
      <c r="E126" s="35"/>
      <c r="F126" s="36">
        <f>SUM(F119:F125)</f>
        <v>500</v>
      </c>
      <c r="G126" s="36">
        <f>SUM(G119:G125)</f>
        <v>15</v>
      </c>
      <c r="H126" s="36">
        <f>SUM(H119:H125)</f>
        <v>10</v>
      </c>
      <c r="I126" s="36">
        <f>SUM(I119:I125)</f>
        <v>90</v>
      </c>
      <c r="J126" s="36">
        <f>SUM(J119:J125)</f>
        <v>545</v>
      </c>
      <c r="K126" s="37"/>
      <c r="L126" s="36">
        <f>SUM(L119:L125)</f>
        <v>130</v>
      </c>
    </row>
    <row r="127" spans="1:12" x14ac:dyDescent="0.25">
      <c r="A127" s="39">
        <f>A119</f>
        <v>2</v>
      </c>
      <c r="B127" s="39">
        <f>B119</f>
        <v>2</v>
      </c>
      <c r="C127" s="40" t="s">
        <v>34</v>
      </c>
      <c r="D127" s="30" t="s">
        <v>35</v>
      </c>
      <c r="E127" s="27"/>
      <c r="F127" s="28"/>
      <c r="G127" s="28"/>
      <c r="H127" s="28"/>
      <c r="I127" s="28"/>
      <c r="J127" s="28"/>
      <c r="K127" s="29"/>
      <c r="L127" s="28"/>
    </row>
    <row r="128" spans="1:12" x14ac:dyDescent="0.25">
      <c r="A128" s="45"/>
      <c r="B128" s="24"/>
      <c r="C128" s="25"/>
      <c r="D128" s="30" t="s">
        <v>36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37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38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39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40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41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6"/>
      <c r="B136" s="32"/>
      <c r="C136" s="33"/>
      <c r="D136" s="34" t="s">
        <v>33</v>
      </c>
      <c r="E136" s="35"/>
      <c r="F136" s="36">
        <f>SUM(F127:F135)</f>
        <v>0</v>
      </c>
      <c r="G136" s="36">
        <f t="shared" ref="G136:J136" si="20">SUM(G127:G135)</f>
        <v>0</v>
      </c>
      <c r="H136" s="36">
        <f t="shared" si="20"/>
        <v>0</v>
      </c>
      <c r="I136" s="36">
        <f t="shared" si="20"/>
        <v>0</v>
      </c>
      <c r="J136" s="36">
        <f t="shared" si="20"/>
        <v>0</v>
      </c>
      <c r="K136" s="37"/>
      <c r="L136" s="36">
        <f t="shared" ref="L136" si="21">SUM(L127:L135)</f>
        <v>0</v>
      </c>
    </row>
    <row r="137" spans="1:12" ht="15.75" thickBot="1" x14ac:dyDescent="0.3">
      <c r="A137" s="47">
        <f>A119</f>
        <v>2</v>
      </c>
      <c r="B137" s="47">
        <f>B119</f>
        <v>2</v>
      </c>
      <c r="C137" s="54" t="s">
        <v>42</v>
      </c>
      <c r="D137" s="55"/>
      <c r="E137" s="43"/>
      <c r="F137" s="44">
        <f>F126+F136</f>
        <v>500</v>
      </c>
      <c r="G137" s="44">
        <f t="shared" ref="G137:L137" si="22">G126+G136</f>
        <v>15</v>
      </c>
      <c r="H137" s="44">
        <f t="shared" si="22"/>
        <v>10</v>
      </c>
      <c r="I137" s="44">
        <f t="shared" si="22"/>
        <v>90</v>
      </c>
      <c r="J137" s="44">
        <f t="shared" si="22"/>
        <v>545</v>
      </c>
      <c r="K137" s="44"/>
      <c r="L137" s="44">
        <f t="shared" si="22"/>
        <v>130</v>
      </c>
    </row>
    <row r="138" spans="1:12" ht="25.5" x14ac:dyDescent="0.25">
      <c r="A138" s="16">
        <v>2</v>
      </c>
      <c r="B138" s="17">
        <v>3</v>
      </c>
      <c r="C138" s="18" t="s">
        <v>25</v>
      </c>
      <c r="D138" s="19" t="s">
        <v>26</v>
      </c>
      <c r="E138" s="27" t="s">
        <v>62</v>
      </c>
      <c r="F138" s="28">
        <v>150</v>
      </c>
      <c r="G138" s="28">
        <v>4</v>
      </c>
      <c r="H138" s="28">
        <v>4</v>
      </c>
      <c r="I138" s="28">
        <v>36</v>
      </c>
      <c r="J138" s="28">
        <v>209</v>
      </c>
      <c r="K138" s="29"/>
      <c r="L138" s="28">
        <v>30</v>
      </c>
    </row>
    <row r="139" spans="1:12" ht="25.5" x14ac:dyDescent="0.25">
      <c r="A139" s="23"/>
      <c r="B139" s="24"/>
      <c r="C139" s="25"/>
      <c r="D139" s="26"/>
      <c r="E139" s="27" t="s">
        <v>63</v>
      </c>
      <c r="F139" s="28">
        <v>50</v>
      </c>
      <c r="G139" s="28">
        <v>12</v>
      </c>
      <c r="H139" s="28">
        <v>3</v>
      </c>
      <c r="I139" s="28">
        <v>10</v>
      </c>
      <c r="J139" s="28">
        <v>127</v>
      </c>
      <c r="K139" s="29"/>
      <c r="L139" s="28">
        <v>38</v>
      </c>
    </row>
    <row r="140" spans="1:12" ht="51" x14ac:dyDescent="0.25">
      <c r="A140" s="23"/>
      <c r="B140" s="24"/>
      <c r="C140" s="25"/>
      <c r="D140" s="30" t="s">
        <v>29</v>
      </c>
      <c r="E140" s="27" t="s">
        <v>50</v>
      </c>
      <c r="F140" s="28">
        <v>200</v>
      </c>
      <c r="G140" s="28">
        <v>1</v>
      </c>
      <c r="H140" s="28">
        <v>0</v>
      </c>
      <c r="I140" s="28">
        <v>20</v>
      </c>
      <c r="J140" s="28">
        <v>81</v>
      </c>
      <c r="K140" s="29"/>
      <c r="L140" s="28">
        <v>20</v>
      </c>
    </row>
    <row r="141" spans="1:12" ht="25.5" x14ac:dyDescent="0.25">
      <c r="A141" s="23"/>
      <c r="B141" s="24"/>
      <c r="C141" s="25"/>
      <c r="D141" s="30" t="s">
        <v>30</v>
      </c>
      <c r="E141" s="27" t="s">
        <v>31</v>
      </c>
      <c r="F141" s="28">
        <v>15</v>
      </c>
      <c r="G141" s="28">
        <v>4</v>
      </c>
      <c r="H141" s="28">
        <v>1</v>
      </c>
      <c r="I141" s="28">
        <v>1</v>
      </c>
      <c r="J141" s="28">
        <v>25</v>
      </c>
      <c r="K141" s="29"/>
      <c r="L141" s="28">
        <v>4</v>
      </c>
    </row>
    <row r="142" spans="1:12" x14ac:dyDescent="0.25">
      <c r="A142" s="23"/>
      <c r="B142" s="24"/>
      <c r="C142" s="25"/>
      <c r="D142" s="30" t="s">
        <v>32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25">
      <c r="A143" s="23"/>
      <c r="B143" s="24"/>
      <c r="C143" s="25"/>
      <c r="D143" s="26"/>
      <c r="E143" s="27" t="s">
        <v>64</v>
      </c>
      <c r="F143" s="28">
        <v>55</v>
      </c>
      <c r="G143" s="28">
        <v>1</v>
      </c>
      <c r="H143" s="28">
        <v>0</v>
      </c>
      <c r="I143" s="28">
        <v>3</v>
      </c>
      <c r="J143" s="28">
        <v>17</v>
      </c>
      <c r="K143" s="29"/>
      <c r="L143" s="28">
        <v>23</v>
      </c>
    </row>
    <row r="144" spans="1:12" x14ac:dyDescent="0.25">
      <c r="A144" s="23"/>
      <c r="B144" s="24"/>
      <c r="C144" s="25"/>
      <c r="D144" s="26"/>
      <c r="E144" s="27" t="s">
        <v>71</v>
      </c>
      <c r="F144" s="28">
        <v>30</v>
      </c>
      <c r="G144" s="28">
        <v>2</v>
      </c>
      <c r="H144" s="28">
        <v>1</v>
      </c>
      <c r="I144" s="28">
        <v>10</v>
      </c>
      <c r="J144" s="28">
        <v>47</v>
      </c>
      <c r="K144" s="29"/>
      <c r="L144" s="28">
        <v>15</v>
      </c>
    </row>
    <row r="145" spans="1:12" x14ac:dyDescent="0.25">
      <c r="A145" s="31"/>
      <c r="B145" s="32"/>
      <c r="C145" s="33"/>
      <c r="D145" s="34" t="s">
        <v>33</v>
      </c>
      <c r="E145" s="35"/>
      <c r="F145" s="36">
        <f>SUM(F138:F144)</f>
        <v>500</v>
      </c>
      <c r="G145" s="36">
        <f t="shared" ref="G145:J145" si="23">SUM(G138:G144)</f>
        <v>24</v>
      </c>
      <c r="H145" s="36">
        <f t="shared" si="23"/>
        <v>9</v>
      </c>
      <c r="I145" s="36">
        <f t="shared" si="23"/>
        <v>80</v>
      </c>
      <c r="J145" s="36">
        <f t="shared" si="23"/>
        <v>506</v>
      </c>
      <c r="K145" s="37"/>
      <c r="L145" s="36">
        <f t="shared" ref="L145" si="24">SUM(L138:L144)</f>
        <v>130</v>
      </c>
    </row>
    <row r="146" spans="1:12" x14ac:dyDescent="0.25">
      <c r="A146" s="38">
        <f>A138</f>
        <v>2</v>
      </c>
      <c r="B146" s="39">
        <f>B138</f>
        <v>3</v>
      </c>
      <c r="C146" s="40" t="s">
        <v>34</v>
      </c>
      <c r="D146" s="30" t="s">
        <v>35</v>
      </c>
      <c r="E146" s="27"/>
      <c r="F146" s="28"/>
      <c r="G146" s="28"/>
      <c r="H146" s="28"/>
      <c r="I146" s="28"/>
      <c r="J146" s="28"/>
      <c r="K146" s="29"/>
      <c r="L146" s="28"/>
    </row>
    <row r="147" spans="1:12" x14ac:dyDescent="0.25">
      <c r="A147" s="23"/>
      <c r="B147" s="24"/>
      <c r="C147" s="25"/>
      <c r="D147" s="30" t="s">
        <v>36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37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38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39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40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41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26"/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31"/>
      <c r="B155" s="32"/>
      <c r="C155" s="33"/>
      <c r="D155" s="34" t="s">
        <v>33</v>
      </c>
      <c r="E155" s="35"/>
      <c r="F155" s="36">
        <f>SUM(F146:F154)</f>
        <v>0</v>
      </c>
      <c r="G155" s="36">
        <f t="shared" ref="G155:J155" si="25">SUM(G146:G154)</f>
        <v>0</v>
      </c>
      <c r="H155" s="36">
        <f t="shared" si="25"/>
        <v>0</v>
      </c>
      <c r="I155" s="36">
        <f t="shared" si="25"/>
        <v>0</v>
      </c>
      <c r="J155" s="36">
        <f t="shared" si="25"/>
        <v>0</v>
      </c>
      <c r="K155" s="37"/>
      <c r="L155" s="36">
        <f t="shared" ref="L155" si="26">SUM(L146:L154)</f>
        <v>0</v>
      </c>
    </row>
    <row r="156" spans="1:12" ht="15.75" thickBot="1" x14ac:dyDescent="0.3">
      <c r="A156" s="41">
        <f>A138</f>
        <v>2</v>
      </c>
      <c r="B156" s="42">
        <f>B138</f>
        <v>3</v>
      </c>
      <c r="C156" s="54" t="s">
        <v>42</v>
      </c>
      <c r="D156" s="55"/>
      <c r="E156" s="43"/>
      <c r="F156" s="44">
        <f>F145+F155</f>
        <v>500</v>
      </c>
      <c r="G156" s="44">
        <f t="shared" ref="G156:L156" si="27">G145+G155</f>
        <v>24</v>
      </c>
      <c r="H156" s="44">
        <f t="shared" si="27"/>
        <v>9</v>
      </c>
      <c r="I156" s="44">
        <f t="shared" si="27"/>
        <v>80</v>
      </c>
      <c r="J156" s="44">
        <f t="shared" si="27"/>
        <v>506</v>
      </c>
      <c r="K156" s="44"/>
      <c r="L156" s="44">
        <f t="shared" si="27"/>
        <v>130</v>
      </c>
    </row>
    <row r="157" spans="1:12" ht="38.25" x14ac:dyDescent="0.25">
      <c r="A157" s="16">
        <v>2</v>
      </c>
      <c r="B157" s="17">
        <v>4</v>
      </c>
      <c r="C157" s="18" t="s">
        <v>25</v>
      </c>
      <c r="D157" s="19" t="s">
        <v>26</v>
      </c>
      <c r="E157" s="27" t="s">
        <v>65</v>
      </c>
      <c r="F157" s="28">
        <v>150</v>
      </c>
      <c r="G157" s="28">
        <v>3</v>
      </c>
      <c r="H157" s="28">
        <v>6</v>
      </c>
      <c r="I157" s="28">
        <v>20</v>
      </c>
      <c r="J157" s="28">
        <v>146</v>
      </c>
      <c r="K157" s="29"/>
      <c r="L157" s="28">
        <v>22</v>
      </c>
    </row>
    <row r="158" spans="1:12" ht="25.5" x14ac:dyDescent="0.25">
      <c r="A158" s="23"/>
      <c r="B158" s="24"/>
      <c r="C158" s="25"/>
      <c r="D158" s="26"/>
      <c r="E158" s="27" t="s">
        <v>66</v>
      </c>
      <c r="F158" s="28">
        <v>90</v>
      </c>
      <c r="G158" s="28">
        <v>9</v>
      </c>
      <c r="H158" s="28">
        <v>23</v>
      </c>
      <c r="I158" s="28">
        <v>2</v>
      </c>
      <c r="J158" s="28">
        <v>247</v>
      </c>
      <c r="K158" s="29"/>
      <c r="L158" s="28">
        <v>45</v>
      </c>
    </row>
    <row r="159" spans="1:12" ht="51" x14ac:dyDescent="0.25">
      <c r="A159" s="23"/>
      <c r="B159" s="24"/>
      <c r="C159" s="25"/>
      <c r="D159" s="30" t="s">
        <v>29</v>
      </c>
      <c r="E159" s="27" t="s">
        <v>52</v>
      </c>
      <c r="F159" s="28">
        <v>200</v>
      </c>
      <c r="G159" s="28">
        <v>1</v>
      </c>
      <c r="H159" s="28">
        <v>0</v>
      </c>
      <c r="I159" s="28">
        <v>15</v>
      </c>
      <c r="J159" s="28">
        <v>65</v>
      </c>
      <c r="K159" s="29"/>
      <c r="L159" s="28">
        <v>15</v>
      </c>
    </row>
    <row r="160" spans="1:12" ht="25.5" x14ac:dyDescent="0.25">
      <c r="A160" s="23"/>
      <c r="B160" s="24"/>
      <c r="C160" s="25"/>
      <c r="D160" s="30" t="s">
        <v>30</v>
      </c>
      <c r="E160" s="27" t="s">
        <v>31</v>
      </c>
      <c r="F160" s="28">
        <v>15</v>
      </c>
      <c r="G160" s="28">
        <v>4</v>
      </c>
      <c r="H160" s="28">
        <v>1</v>
      </c>
      <c r="I160" s="28">
        <v>1</v>
      </c>
      <c r="J160" s="28">
        <v>14</v>
      </c>
      <c r="K160" s="29"/>
      <c r="L160" s="28">
        <v>4</v>
      </c>
    </row>
    <row r="161" spans="1:12" x14ac:dyDescent="0.25">
      <c r="A161" s="23"/>
      <c r="B161" s="24"/>
      <c r="C161" s="25"/>
      <c r="D161" s="30" t="s">
        <v>32</v>
      </c>
      <c r="E161" s="27"/>
      <c r="F161" s="28"/>
      <c r="G161" s="28"/>
      <c r="H161" s="28"/>
      <c r="I161" s="28"/>
      <c r="J161" s="28"/>
      <c r="K161" s="29"/>
      <c r="L161" s="28"/>
    </row>
    <row r="162" spans="1:12" ht="25.5" x14ac:dyDescent="0.25">
      <c r="A162" s="23"/>
      <c r="B162" s="24"/>
      <c r="C162" s="25"/>
      <c r="D162" s="26"/>
      <c r="E162" s="27" t="s">
        <v>46</v>
      </c>
      <c r="F162" s="28">
        <v>15</v>
      </c>
      <c r="G162" s="28">
        <v>1</v>
      </c>
      <c r="H162" s="28">
        <v>0</v>
      </c>
      <c r="I162" s="28">
        <v>3</v>
      </c>
      <c r="J162" s="28">
        <v>17</v>
      </c>
      <c r="K162" s="29"/>
      <c r="L162" s="28">
        <v>26</v>
      </c>
    </row>
    <row r="163" spans="1:12" ht="38.25" x14ac:dyDescent="0.25">
      <c r="A163" s="23"/>
      <c r="B163" s="24"/>
      <c r="C163" s="25"/>
      <c r="D163" s="26"/>
      <c r="E163" s="27" t="s">
        <v>53</v>
      </c>
      <c r="F163" s="28">
        <v>30</v>
      </c>
      <c r="G163" s="28">
        <v>2</v>
      </c>
      <c r="H163" s="28">
        <v>3</v>
      </c>
      <c r="I163" s="28">
        <v>22</v>
      </c>
      <c r="J163" s="28">
        <v>125</v>
      </c>
      <c r="K163" s="29"/>
      <c r="L163" s="28">
        <v>18</v>
      </c>
    </row>
    <row r="164" spans="1:12" x14ac:dyDescent="0.25">
      <c r="A164" s="31"/>
      <c r="B164" s="32"/>
      <c r="C164" s="33"/>
      <c r="D164" s="34" t="s">
        <v>33</v>
      </c>
      <c r="E164" s="35"/>
      <c r="F164" s="36">
        <f>SUM(F157:F163)</f>
        <v>500</v>
      </c>
      <c r="G164" s="36">
        <f t="shared" ref="G164:J164" si="28">SUM(G157:G163)</f>
        <v>20</v>
      </c>
      <c r="H164" s="36">
        <f t="shared" si="28"/>
        <v>33</v>
      </c>
      <c r="I164" s="36">
        <f t="shared" si="28"/>
        <v>63</v>
      </c>
      <c r="J164" s="36">
        <f t="shared" si="28"/>
        <v>614</v>
      </c>
      <c r="K164" s="37"/>
      <c r="L164" s="36">
        <f t="shared" ref="L164" si="29">SUM(L157:L163)</f>
        <v>130</v>
      </c>
    </row>
    <row r="165" spans="1:12" x14ac:dyDescent="0.25">
      <c r="A165" s="38">
        <f>A157</f>
        <v>2</v>
      </c>
      <c r="B165" s="39">
        <f>B157</f>
        <v>4</v>
      </c>
      <c r="C165" s="40" t="s">
        <v>34</v>
      </c>
      <c r="D165" s="30" t="s">
        <v>35</v>
      </c>
      <c r="E165" s="27"/>
      <c r="F165" s="28"/>
      <c r="G165" s="28"/>
      <c r="H165" s="28"/>
      <c r="I165" s="28"/>
      <c r="J165" s="28"/>
      <c r="K165" s="29"/>
      <c r="L165" s="28"/>
    </row>
    <row r="166" spans="1:12" x14ac:dyDescent="0.25">
      <c r="A166" s="23"/>
      <c r="B166" s="24"/>
      <c r="C166" s="25"/>
      <c r="D166" s="30" t="s">
        <v>36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37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38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39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40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41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26"/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31"/>
      <c r="B174" s="32"/>
      <c r="C174" s="33"/>
      <c r="D174" s="34" t="s">
        <v>33</v>
      </c>
      <c r="E174" s="35"/>
      <c r="F174" s="36">
        <f>SUM(F165:F173)</f>
        <v>0</v>
      </c>
      <c r="G174" s="36">
        <f t="shared" ref="G174:J174" si="30">SUM(G165:G173)</f>
        <v>0</v>
      </c>
      <c r="H174" s="36">
        <f t="shared" si="30"/>
        <v>0</v>
      </c>
      <c r="I174" s="36">
        <f t="shared" si="30"/>
        <v>0</v>
      </c>
      <c r="J174" s="36">
        <f t="shared" si="30"/>
        <v>0</v>
      </c>
      <c r="K174" s="37"/>
      <c r="L174" s="36">
        <f t="shared" ref="L174" si="31">SUM(L165:L173)</f>
        <v>0</v>
      </c>
    </row>
    <row r="175" spans="1:12" ht="15.75" thickBot="1" x14ac:dyDescent="0.3">
      <c r="A175" s="41">
        <f>A157</f>
        <v>2</v>
      </c>
      <c r="B175" s="42">
        <f>B157</f>
        <v>4</v>
      </c>
      <c r="C175" s="54" t="s">
        <v>42</v>
      </c>
      <c r="D175" s="55"/>
      <c r="E175" s="43"/>
      <c r="F175" s="44">
        <f>F164+F174</f>
        <v>500</v>
      </c>
      <c r="G175" s="44">
        <f t="shared" ref="G175:L175" si="32">G164+G174</f>
        <v>20</v>
      </c>
      <c r="H175" s="44">
        <f t="shared" si="32"/>
        <v>33</v>
      </c>
      <c r="I175" s="44">
        <f t="shared" si="32"/>
        <v>63</v>
      </c>
      <c r="J175" s="44">
        <f t="shared" si="32"/>
        <v>614</v>
      </c>
      <c r="K175" s="44"/>
      <c r="L175" s="44">
        <f t="shared" si="32"/>
        <v>130</v>
      </c>
    </row>
    <row r="176" spans="1:12" ht="38.25" x14ac:dyDescent="0.25">
      <c r="A176" s="16">
        <v>2</v>
      </c>
      <c r="B176" s="17">
        <v>5</v>
      </c>
      <c r="C176" s="18" t="s">
        <v>25</v>
      </c>
      <c r="D176" s="19" t="s">
        <v>26</v>
      </c>
      <c r="E176" s="20" t="s">
        <v>67</v>
      </c>
      <c r="F176" s="21">
        <v>170</v>
      </c>
      <c r="G176" s="21">
        <v>8</v>
      </c>
      <c r="H176" s="21">
        <v>7</v>
      </c>
      <c r="I176" s="21">
        <v>29</v>
      </c>
      <c r="J176" s="21">
        <v>211</v>
      </c>
      <c r="K176" s="22"/>
      <c r="L176" s="21">
        <v>55</v>
      </c>
    </row>
    <row r="177" spans="1:12" ht="25.5" x14ac:dyDescent="0.25">
      <c r="A177" s="23"/>
      <c r="B177" s="24"/>
      <c r="C177" s="25"/>
      <c r="D177" s="26"/>
      <c r="E177" s="27" t="s">
        <v>55</v>
      </c>
      <c r="F177" s="28">
        <v>40</v>
      </c>
      <c r="G177" s="28">
        <v>5</v>
      </c>
      <c r="H177" s="28">
        <v>7</v>
      </c>
      <c r="I177" s="28">
        <v>15</v>
      </c>
      <c r="J177" s="28">
        <v>145</v>
      </c>
      <c r="K177" s="29"/>
      <c r="L177" s="28">
        <v>20</v>
      </c>
    </row>
    <row r="178" spans="1:12" x14ac:dyDescent="0.25">
      <c r="A178" s="23"/>
      <c r="B178" s="24"/>
      <c r="C178" s="25"/>
      <c r="D178" s="30" t="s">
        <v>29</v>
      </c>
      <c r="E178" s="27" t="s">
        <v>68</v>
      </c>
      <c r="F178" s="28">
        <v>200</v>
      </c>
      <c r="G178" s="28">
        <v>0</v>
      </c>
      <c r="H178" s="28">
        <v>0</v>
      </c>
      <c r="I178" s="28">
        <v>23</v>
      </c>
      <c r="J178" s="28">
        <v>90</v>
      </c>
      <c r="K178" s="29"/>
      <c r="L178" s="28">
        <v>16</v>
      </c>
    </row>
    <row r="179" spans="1:12" ht="25.5" x14ac:dyDescent="0.25">
      <c r="A179" s="23"/>
      <c r="B179" s="24"/>
      <c r="C179" s="25"/>
      <c r="D179" s="30" t="s">
        <v>30</v>
      </c>
      <c r="E179" s="27" t="s">
        <v>31</v>
      </c>
      <c r="F179" s="28">
        <v>15</v>
      </c>
      <c r="G179" s="28">
        <v>4</v>
      </c>
      <c r="H179" s="28">
        <v>1</v>
      </c>
      <c r="I179" s="28">
        <v>1</v>
      </c>
      <c r="J179" s="28">
        <v>25</v>
      </c>
      <c r="K179" s="29"/>
      <c r="L179" s="28">
        <v>4</v>
      </c>
    </row>
    <row r="180" spans="1:12" x14ac:dyDescent="0.25">
      <c r="A180" s="23"/>
      <c r="B180" s="24"/>
      <c r="C180" s="25"/>
      <c r="D180" s="30" t="s">
        <v>32</v>
      </c>
      <c r="E180" s="27"/>
      <c r="F180" s="28"/>
      <c r="G180" s="28"/>
      <c r="H180" s="28"/>
      <c r="I180" s="28"/>
      <c r="J180" s="28"/>
      <c r="K180" s="29"/>
      <c r="L180" s="28"/>
    </row>
    <row r="181" spans="1:12" ht="25.5" x14ac:dyDescent="0.25">
      <c r="A181" s="23"/>
      <c r="B181" s="24"/>
      <c r="C181" s="25"/>
      <c r="D181" s="26"/>
      <c r="E181" s="27" t="s">
        <v>46</v>
      </c>
      <c r="F181" s="28">
        <v>45</v>
      </c>
      <c r="G181" s="28">
        <v>1</v>
      </c>
      <c r="H181" s="28">
        <v>0</v>
      </c>
      <c r="I181" s="28">
        <v>6</v>
      </c>
      <c r="J181" s="28">
        <v>17</v>
      </c>
      <c r="K181" s="29"/>
      <c r="L181" s="28">
        <v>23</v>
      </c>
    </row>
    <row r="182" spans="1:12" ht="38.25" x14ac:dyDescent="0.25">
      <c r="A182" s="23"/>
      <c r="B182" s="24"/>
      <c r="C182" s="25"/>
      <c r="D182" s="26"/>
      <c r="E182" s="27" t="s">
        <v>53</v>
      </c>
      <c r="F182" s="28">
        <v>30</v>
      </c>
      <c r="G182" s="28">
        <v>2</v>
      </c>
      <c r="H182" s="28">
        <v>6</v>
      </c>
      <c r="I182" s="28">
        <v>22</v>
      </c>
      <c r="J182" s="28">
        <v>137</v>
      </c>
      <c r="K182" s="29"/>
      <c r="L182" s="28">
        <v>12</v>
      </c>
    </row>
    <row r="183" spans="1:12" x14ac:dyDescent="0.25">
      <c r="A183" s="31"/>
      <c r="B183" s="32"/>
      <c r="C183" s="33"/>
      <c r="D183" s="34" t="s">
        <v>33</v>
      </c>
      <c r="E183" s="35"/>
      <c r="F183" s="36">
        <f>SUM(F176:F182)</f>
        <v>500</v>
      </c>
      <c r="G183" s="36">
        <f t="shared" ref="G183:J183" si="33">SUM(G176:G182)</f>
        <v>20</v>
      </c>
      <c r="H183" s="36">
        <f t="shared" si="33"/>
        <v>21</v>
      </c>
      <c r="I183" s="36">
        <f t="shared" si="33"/>
        <v>96</v>
      </c>
      <c r="J183" s="36">
        <f t="shared" si="33"/>
        <v>625</v>
      </c>
      <c r="K183" s="37"/>
      <c r="L183" s="36">
        <f t="shared" ref="L183" si="34">SUM(L176:L182)</f>
        <v>130</v>
      </c>
    </row>
    <row r="184" spans="1:12" x14ac:dyDescent="0.25">
      <c r="A184" s="38">
        <f>A176</f>
        <v>2</v>
      </c>
      <c r="B184" s="39">
        <f>B176</f>
        <v>5</v>
      </c>
      <c r="C184" s="40" t="s">
        <v>34</v>
      </c>
      <c r="D184" s="30" t="s">
        <v>35</v>
      </c>
      <c r="E184" s="27"/>
      <c r="F184" s="28"/>
      <c r="G184" s="28"/>
      <c r="H184" s="28"/>
      <c r="I184" s="28"/>
      <c r="J184" s="28"/>
      <c r="K184" s="29"/>
      <c r="L184" s="28"/>
    </row>
    <row r="185" spans="1:12" x14ac:dyDescent="0.25">
      <c r="A185" s="23"/>
      <c r="B185" s="24"/>
      <c r="C185" s="25"/>
      <c r="D185" s="30" t="s">
        <v>36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37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38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39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40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41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26"/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31"/>
      <c r="B193" s="32"/>
      <c r="C193" s="33"/>
      <c r="D193" s="34" t="s">
        <v>33</v>
      </c>
      <c r="E193" s="35"/>
      <c r="F193" s="36">
        <f>SUM(F184:F192)</f>
        <v>0</v>
      </c>
      <c r="G193" s="36">
        <f t="shared" ref="G193:J193" si="35">SUM(G184:G192)</f>
        <v>0</v>
      </c>
      <c r="H193" s="36">
        <f t="shared" si="35"/>
        <v>0</v>
      </c>
      <c r="I193" s="36">
        <f t="shared" si="35"/>
        <v>0</v>
      </c>
      <c r="J193" s="36">
        <f t="shared" si="35"/>
        <v>0</v>
      </c>
      <c r="K193" s="37"/>
      <c r="L193" s="36">
        <f t="shared" ref="L193" si="36">SUM(L184:L192)</f>
        <v>0</v>
      </c>
    </row>
    <row r="194" spans="1:12" ht="15.75" thickBot="1" x14ac:dyDescent="0.3">
      <c r="A194" s="41">
        <f>A176</f>
        <v>2</v>
      </c>
      <c r="B194" s="42">
        <f>B176</f>
        <v>5</v>
      </c>
      <c r="C194" s="54" t="s">
        <v>42</v>
      </c>
      <c r="D194" s="55"/>
      <c r="E194" s="43"/>
      <c r="F194" s="44">
        <f>F183+F193</f>
        <v>500</v>
      </c>
      <c r="G194" s="44">
        <f t="shared" ref="G194:L194" si="37">G183+G193</f>
        <v>20</v>
      </c>
      <c r="H194" s="44">
        <f t="shared" si="37"/>
        <v>21</v>
      </c>
      <c r="I194" s="44">
        <f t="shared" si="37"/>
        <v>96</v>
      </c>
      <c r="J194" s="44">
        <f t="shared" si="37"/>
        <v>625</v>
      </c>
      <c r="K194" s="44"/>
      <c r="L194" s="44">
        <f t="shared" si="37"/>
        <v>130</v>
      </c>
    </row>
    <row r="195" spans="1:12" ht="15.75" thickBot="1" x14ac:dyDescent="0.3">
      <c r="A195" s="48"/>
      <c r="B195" s="49"/>
      <c r="C195" s="59" t="s">
        <v>69</v>
      </c>
      <c r="D195" s="59"/>
      <c r="E195" s="59"/>
      <c r="F195" s="50">
        <f>(F24+F42+F61+F79+F99+F118+F137+F156+F175+F194)/(IF(F24=0,0,1)+IF(F42=0,0,1)+IF(F61=0,0,1)+IF(F79=0,0,1)+IF(F99=0,0,1)+IF(F118=0,0,1)+IF(F137=0,0,1)+IF(F156=0,0,1)+IF(F175=0,0,1)+IF(F194=0,0,1))</f>
        <v>504.5</v>
      </c>
      <c r="G195" s="50">
        <f>(G24+G42+G61+G79+G99+G118+G137+G156+G175+G194)/(IF(G24=0,0,1)+IF(G42=0,0,1)+IF(G61=0,0,1)+IF(G79=0,0,1)+IF(G99=0,0,1)+IF(G118=0,0,1)+IF(G137=0,0,1)+IF(G156=0,0,1)+IF(G175=0,0,1)+IF(G194=0,0,1))</f>
        <v>23.9</v>
      </c>
      <c r="H195" s="50">
        <f>(H24+H42+H61+H79+H99+H118+H137+H156+H175+H194)/(IF(H24=0,0,1)+IF(H42=0,0,1)+IF(H61=0,0,1)+IF(H79=0,0,1)+IF(H99=0,0,1)+IF(H118=0,0,1)+IF(H137=0,0,1)+IF(H156=0,0,1)+IF(H175=0,0,1)+IF(H194=0,0,1))</f>
        <v>18.3</v>
      </c>
      <c r="I195" s="50">
        <f>(I24+I42+I61+I79+I99+I118+I137+I156+I175+I194)/(IF(I24=0,0,1)+IF(I42=0,0,1)+IF(I61=0,0,1)+IF(I79=0,0,1)+IF(I99=0,0,1)+IF(I118=0,0,1)+IF(I137=0,0,1)+IF(I156=0,0,1)+IF(I175=0,0,1)+IF(I194=0,0,1))</f>
        <v>73.900000000000006</v>
      </c>
      <c r="J195" s="50">
        <f>(J24+J42+J61+J79+J99+J118+J137+J156+J175+J194)/(IF(J24=0,0,1)+IF(J42=0,0,1)+IF(J61=0,0,1)+IF(J79=0,0,1)+IF(J99=0,0,1)+IF(J118=0,0,1)+IF(J137=0,0,1)+IF(J156=0,0,1)+IF(J175=0,0,1)+IF(J194=0,0,1))</f>
        <v>569.5</v>
      </c>
      <c r="K195" s="50"/>
      <c r="L195" s="50">
        <f>(L24+L42+L61+L79+L99+L118+L137+L156+L175+L194)/(IF(L24=0,0,1)+IF(L42=0,0,1)+IF(L61=0,0,1)+IF(L79=0,0,1)+IF(L99=0,0,1)+IF(L118=0,0,1)+IF(L137=0,0,1)+IF(L156=0,0,1)+IF(L175=0,0,1)+IF(L194=0,0,1))</f>
        <v>130</v>
      </c>
    </row>
  </sheetData>
  <mergeCells count="14">
    <mergeCell ref="C194:D194"/>
    <mergeCell ref="C195:E195"/>
    <mergeCell ref="C79:D79"/>
    <mergeCell ref="C99:D99"/>
    <mergeCell ref="C118:D118"/>
    <mergeCell ref="C137:D137"/>
    <mergeCell ref="C156:D156"/>
    <mergeCell ref="C175:D175"/>
    <mergeCell ref="C61:D61"/>
    <mergeCell ref="C1:E1"/>
    <mergeCell ref="H1:K1"/>
    <mergeCell ref="H2:K2"/>
    <mergeCell ref="C24:D24"/>
    <mergeCell ref="C42:D4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2026-01-31T10:15:51Z</dcterms:modified>
</cp:coreProperties>
</file>